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SYMPOSIUM 2015-\2020 Symposium\"/>
    </mc:Choice>
  </mc:AlternateContent>
  <xr:revisionPtr revIDLastSave="0" documentId="13_ncr:1_{AD15DF25-4274-40DB-9AC8-59D96D3CFDE3}" xr6:coauthVersionLast="45" xr6:coauthVersionMax="45" xr10:uidLastSave="{00000000-0000-0000-0000-000000000000}"/>
  <bookViews>
    <workbookView xWindow="29880" yWindow="420" windowWidth="25725" windowHeight="14190" activeTab="1" xr2:uid="{475D6738-6558-4891-AA5F-6F2B522B6825}"/>
  </bookViews>
  <sheets>
    <sheet name="Program Short" sheetId="1" r:id="rId1"/>
    <sheet name="Prg_Tuesday" sheetId="2" r:id="rId2"/>
    <sheet name="Prg_Wednesday" sheetId="3" r:id="rId3"/>
    <sheet name="Prg_Thursday" sheetId="4" r:id="rId4"/>
    <sheet name="Tutorial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4" l="1"/>
  <c r="A16" i="4" l="1"/>
  <c r="A116" i="3" l="1"/>
  <c r="O107" i="3"/>
  <c r="Q107" i="3" s="1"/>
  <c r="O115" i="3" s="1"/>
  <c r="O101" i="3"/>
  <c r="Q101" i="3"/>
  <c r="O95" i="3"/>
  <c r="Q95" i="3"/>
  <c r="O91" i="3"/>
  <c r="Q91" i="3" s="1"/>
  <c r="Q85" i="3"/>
  <c r="O85" i="3"/>
  <c r="O75" i="3"/>
  <c r="Q75" i="3" s="1"/>
  <c r="O31" i="1"/>
  <c r="N32" i="1" s="1"/>
  <c r="O69" i="2" l="1"/>
  <c r="O51" i="2"/>
  <c r="Q51" i="2" s="1"/>
  <c r="O46" i="2"/>
  <c r="Q46" i="2" s="1"/>
  <c r="O21" i="1"/>
  <c r="N22" i="1" s="1"/>
  <c r="O22" i="1" s="1"/>
  <c r="N23" i="1" s="1"/>
  <c r="O23" i="1" s="1"/>
  <c r="N24" i="1" s="1"/>
  <c r="O24" i="1" s="1"/>
  <c r="C3" i="4" l="1"/>
  <c r="A11" i="4" s="1"/>
  <c r="C11" i="4" s="1"/>
  <c r="Q63" i="3"/>
  <c r="O64" i="3" s="1"/>
  <c r="Q64" i="3" s="1"/>
  <c r="Q3" i="3"/>
  <c r="O8" i="3" s="1"/>
  <c r="Q8" i="3" s="1"/>
  <c r="C3" i="3"/>
  <c r="A11" i="3" s="1"/>
  <c r="C11" i="3" s="1"/>
  <c r="C3" i="2"/>
  <c r="A21" i="2" s="1"/>
  <c r="C21" i="2" s="1"/>
  <c r="A30" i="2" s="1"/>
  <c r="C30" i="2" s="1"/>
  <c r="E42" i="1"/>
  <c r="E41" i="1"/>
  <c r="E40" i="1"/>
  <c r="C31" i="1"/>
  <c r="O32" i="1" s="1"/>
  <c r="N33" i="1" s="1"/>
  <c r="O33" i="1" s="1"/>
  <c r="N34" i="1" s="1"/>
  <c r="O34" i="1" s="1"/>
  <c r="N35" i="1" s="1"/>
  <c r="O35" i="1" s="1"/>
  <c r="C28" i="1"/>
  <c r="O14" i="1"/>
  <c r="N15" i="1" s="1"/>
  <c r="O15" i="1" s="1"/>
  <c r="N16" i="1" s="1"/>
  <c r="O16" i="1" s="1"/>
  <c r="C14" i="1"/>
  <c r="H15" i="1" s="1"/>
  <c r="I15" i="1" s="1"/>
  <c r="H16" i="1" s="1"/>
  <c r="I16" i="1" s="1"/>
  <c r="H17" i="1" s="1"/>
  <c r="I17" i="1" s="1"/>
  <c r="H18" i="1" s="1"/>
  <c r="I18" i="1" s="1"/>
  <c r="H19" i="1" s="1"/>
  <c r="I19" i="1" s="1"/>
  <c r="H20" i="1" s="1"/>
  <c r="I20" i="1" s="1"/>
  <c r="H21" i="1" s="1"/>
  <c r="I21" i="1" s="1"/>
  <c r="H22" i="1" s="1"/>
  <c r="I22" i="1" s="1"/>
  <c r="H23" i="1" s="1"/>
  <c r="I23" i="1" s="1"/>
  <c r="H24" i="1" s="1"/>
  <c r="I24" i="1" s="1"/>
  <c r="H25" i="1" s="1"/>
  <c r="I25" i="1" s="1"/>
  <c r="B26" i="1" s="1"/>
  <c r="C26" i="1" s="1"/>
  <c r="B27" i="1" s="1"/>
  <c r="C27" i="1" s="1"/>
  <c r="C2" i="1"/>
  <c r="N3" i="1" s="1"/>
  <c r="O3" i="1" s="1"/>
  <c r="N4" i="1" s="1"/>
  <c r="O4" i="1" s="1"/>
  <c r="N5" i="1" s="1"/>
  <c r="O5" i="1" s="1"/>
  <c r="N6" i="1" s="1"/>
  <c r="O6" i="1" s="1"/>
  <c r="N7" i="1" s="1"/>
  <c r="O7" i="1" s="1"/>
  <c r="N8" i="1" s="1"/>
  <c r="O8" i="1" s="1"/>
  <c r="N9" i="1" s="1"/>
  <c r="O9" i="1" s="1"/>
  <c r="N10" i="1" s="1"/>
  <c r="O10" i="1" s="1"/>
  <c r="Q115" i="3" l="1"/>
  <c r="O13" i="3"/>
  <c r="Q13" i="3" s="1"/>
  <c r="O18" i="3" s="1"/>
  <c r="Q18" i="3" s="1"/>
  <c r="N17" i="1"/>
  <c r="O17" i="1" s="1"/>
  <c r="N18" i="1" s="1"/>
  <c r="O18" i="1" s="1"/>
  <c r="N19" i="1" s="1"/>
  <c r="O19" i="1" s="1"/>
  <c r="N20" i="1" s="1"/>
  <c r="O20" i="1" s="1"/>
  <c r="H32" i="1"/>
  <c r="I32" i="1" s="1"/>
  <c r="H33" i="1" s="1"/>
  <c r="I33" i="1" s="1"/>
  <c r="H34" i="1" s="1"/>
  <c r="I34" i="1" s="1"/>
  <c r="H35" i="1" s="1"/>
  <c r="I35" i="1" s="1"/>
  <c r="B32" i="1"/>
  <c r="C32" i="1" s="1"/>
  <c r="B33" i="1" s="1"/>
  <c r="C33" i="1" s="1"/>
  <c r="B34" i="1" s="1"/>
  <c r="C34" i="1" s="1"/>
  <c r="B35" i="1" s="1"/>
  <c r="C35" i="1" s="1"/>
  <c r="J16" i="4"/>
  <c r="H21" i="4" s="1"/>
  <c r="J21" i="4" s="1"/>
  <c r="H26" i="4" s="1"/>
  <c r="J26" i="4" s="1"/>
  <c r="H31" i="4" s="1"/>
  <c r="J31" i="4" s="1"/>
  <c r="H36" i="4" s="1"/>
  <c r="J36" i="4" s="1"/>
  <c r="H41" i="4" s="1"/>
  <c r="J41" i="4" s="1"/>
  <c r="H46" i="4" s="1"/>
  <c r="J46" i="4" s="1"/>
  <c r="C16" i="4"/>
  <c r="A21" i="4" s="1"/>
  <c r="C21" i="4" s="1"/>
  <c r="A26" i="4" s="1"/>
  <c r="C26" i="4" s="1"/>
  <c r="A31" i="4" s="1"/>
  <c r="C31" i="4" s="1"/>
  <c r="A36" i="4" s="1"/>
  <c r="C36" i="4" s="1"/>
  <c r="A41" i="4" s="1"/>
  <c r="C41" i="4" s="1"/>
  <c r="A46" i="4" s="1"/>
  <c r="C46" i="4" s="1"/>
  <c r="A51" i="4" s="1"/>
  <c r="C51" i="4" s="1"/>
  <c r="Q3" i="4"/>
  <c r="O15" i="4" s="1"/>
  <c r="Q15" i="4" s="1"/>
  <c r="O17" i="4" s="1"/>
  <c r="Q17" i="4" s="1"/>
  <c r="O27" i="4" s="1"/>
  <c r="Q27" i="4" s="1"/>
  <c r="O37" i="4" s="1"/>
  <c r="Q37" i="4" s="1"/>
  <c r="O41" i="4" s="1"/>
  <c r="Q41" i="4" s="1"/>
  <c r="O51" i="4" s="1"/>
  <c r="Q51" i="4" s="1"/>
  <c r="H17" i="3"/>
  <c r="J17" i="3" s="1"/>
  <c r="H19" i="3" s="1"/>
  <c r="J19" i="3" s="1"/>
  <c r="H24" i="3" s="1"/>
  <c r="J24" i="3" s="1"/>
  <c r="A17" i="3"/>
  <c r="C17" i="3" s="1"/>
  <c r="A19" i="3" s="1"/>
  <c r="C19" i="3" s="1"/>
  <c r="A24" i="3" s="1"/>
  <c r="C24" i="3" s="1"/>
  <c r="A29" i="3" s="1"/>
  <c r="C29" i="3" s="1"/>
  <c r="O36" i="2"/>
  <c r="Q36" i="2" s="1"/>
  <c r="O41" i="2" s="1"/>
  <c r="Q41" i="2" s="1"/>
  <c r="Q69" i="2" s="1"/>
  <c r="O75" i="2" s="1"/>
  <c r="Q75" i="2" s="1"/>
  <c r="O81" i="2" s="1"/>
  <c r="Q81" i="2" s="1"/>
  <c r="H36" i="2"/>
  <c r="J36" i="2" s="1"/>
  <c r="H38" i="2" s="1"/>
  <c r="J38" i="2" s="1"/>
  <c r="H43" i="2" s="1"/>
  <c r="J43" i="2" s="1"/>
  <c r="H48" i="2" s="1"/>
  <c r="J48" i="2" s="1"/>
  <c r="H53" i="2" s="1"/>
  <c r="J53" i="2" s="1"/>
  <c r="A36" i="2"/>
  <c r="C36" i="2" s="1"/>
  <c r="A38" i="2" s="1"/>
  <c r="C38" i="2" s="1"/>
  <c r="A43" i="2" s="1"/>
  <c r="C43" i="2" s="1"/>
  <c r="A48" i="2" s="1"/>
  <c r="C48" i="2" s="1"/>
  <c r="A53" i="2" s="1"/>
  <c r="C53" i="2" s="1"/>
  <c r="A58" i="2" s="1"/>
  <c r="C58" i="2" s="1"/>
  <c r="B3" i="1"/>
  <c r="C3" i="1" s="1"/>
  <c r="B15" i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O24" i="3" l="1"/>
  <c r="Q24" i="3" s="1"/>
  <c r="O86" i="2"/>
  <c r="Q86" i="2" s="1"/>
  <c r="H34" i="3"/>
  <c r="J34" i="3" s="1"/>
  <c r="H39" i="3" s="1"/>
  <c r="J39" i="3" s="1"/>
  <c r="H44" i="3" s="1"/>
  <c r="J44" i="3" s="1"/>
  <c r="H55" i="3" s="1"/>
  <c r="J55" i="3" s="1"/>
  <c r="H67" i="3" s="1"/>
  <c r="J67" i="3" s="1"/>
  <c r="H75" i="3" s="1"/>
  <c r="J75" i="3" s="1"/>
  <c r="H83" i="3" s="1"/>
  <c r="J83" i="3" s="1"/>
  <c r="H91" i="3" s="1"/>
  <c r="J91" i="3" s="1"/>
  <c r="H95" i="3" s="1"/>
  <c r="J95" i="3" s="1"/>
  <c r="H103" i="3" s="1"/>
  <c r="J103" i="3" s="1"/>
  <c r="H111" i="3" s="1"/>
  <c r="J111" i="3" s="1"/>
  <c r="A34" i="3"/>
  <c r="C34" i="3" s="1"/>
  <c r="A36" i="3" s="1"/>
  <c r="C36" i="3" s="1"/>
  <c r="A41" i="3" s="1"/>
  <c r="C41" i="3" s="1"/>
  <c r="A46" i="3" s="1"/>
  <c r="C46" i="3" s="1"/>
  <c r="A59" i="3" s="1"/>
  <c r="C59" i="3" s="1"/>
  <c r="A71" i="3" s="1"/>
  <c r="C71" i="3" s="1"/>
  <c r="A73" i="3" s="1"/>
  <c r="C73" i="3" s="1"/>
  <c r="A75" i="3" s="1"/>
  <c r="C75" i="3" s="1"/>
  <c r="A77" i="3" s="1"/>
  <c r="C77" i="3" s="1"/>
  <c r="A79" i="3" s="1"/>
  <c r="C79" i="3" s="1"/>
  <c r="A81" i="3" s="1"/>
  <c r="C81" i="3" s="1"/>
  <c r="A83" i="3" s="1"/>
  <c r="C83" i="3" s="1"/>
  <c r="A85" i="3" s="1"/>
  <c r="C85" i="3" s="1"/>
  <c r="A87" i="3" s="1"/>
  <c r="C87" i="3" s="1"/>
  <c r="A89" i="3" s="1"/>
  <c r="C89" i="3" s="1"/>
  <c r="A95" i="3" s="1"/>
  <c r="C95" i="3" s="1"/>
  <c r="A72" i="2"/>
  <c r="C72" i="2" s="1"/>
  <c r="A74" i="2" s="1"/>
  <c r="C74" i="2" s="1"/>
  <c r="A79" i="2" s="1"/>
  <c r="C79" i="2" s="1"/>
  <c r="A84" i="2" s="1"/>
  <c r="C84" i="2" s="1"/>
  <c r="H72" i="2"/>
  <c r="J72" i="2" s="1"/>
  <c r="H74" i="2" s="1"/>
  <c r="J74" i="2" s="1"/>
  <c r="H79" i="2" s="1"/>
  <c r="J79" i="2" s="1"/>
  <c r="B4" i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H4" i="1"/>
  <c r="I4" i="1" s="1"/>
  <c r="H5" i="1" s="1"/>
  <c r="I5" i="1" s="1"/>
  <c r="H6" i="1" s="1"/>
  <c r="I6" i="1" s="1"/>
  <c r="H7" i="1" s="1"/>
  <c r="I7" i="1" s="1"/>
  <c r="H8" i="1" s="1"/>
  <c r="I8" i="1" s="1"/>
  <c r="H9" i="1" s="1"/>
  <c r="I9" i="1" s="1"/>
  <c r="H10" i="1" s="1"/>
  <c r="I10" i="1" s="1"/>
  <c r="O30" i="3" l="1"/>
  <c r="Q30" i="3" s="1"/>
  <c r="O36" i="3" s="1"/>
  <c r="Q36" i="3" s="1"/>
  <c r="O51" i="3" s="1"/>
  <c r="Q51" i="3" s="1"/>
  <c r="O98" i="2"/>
  <c r="Q98" i="2" s="1"/>
  <c r="C116" i="3"/>
  <c r="A131" i="3" s="1"/>
  <c r="C131" i="3" s="1"/>
  <c r="A135" i="3" s="1"/>
  <c r="C135" i="3" s="1"/>
  <c r="H93" i="2"/>
  <c r="J93" i="2" s="1"/>
  <c r="H95" i="2" s="1"/>
  <c r="J95" i="2" s="1"/>
  <c r="H100" i="2" s="1"/>
  <c r="J100" i="2" s="1"/>
  <c r="H105" i="2" s="1"/>
  <c r="J105" i="2" s="1"/>
  <c r="H110" i="2" s="1"/>
  <c r="J110" i="2" s="1"/>
  <c r="A93" i="2"/>
  <c r="C93" i="2" s="1"/>
  <c r="A95" i="2" s="1"/>
  <c r="C95" i="2" s="1"/>
  <c r="A100" i="2" s="1"/>
  <c r="C100" i="2" s="1"/>
  <c r="A105" i="2" s="1"/>
  <c r="C105" i="2" s="1"/>
  <c r="A119" i="2" s="1"/>
  <c r="C119" i="2" s="1"/>
</calcChain>
</file>

<file path=xl/sharedStrings.xml><?xml version="1.0" encoding="utf-8"?>
<sst xmlns="http://schemas.openxmlformats.org/spreadsheetml/2006/main" count="456" uniqueCount="211">
  <si>
    <t>Day</t>
  </si>
  <si>
    <t>Start</t>
  </si>
  <si>
    <t>Stop</t>
  </si>
  <si>
    <t>Duration</t>
  </si>
  <si>
    <t>Papers</t>
  </si>
  <si>
    <t>Session 1</t>
  </si>
  <si>
    <t>Session 2</t>
  </si>
  <si>
    <t>TUESDAY</t>
  </si>
  <si>
    <t>Awards Breakfast</t>
  </si>
  <si>
    <t>Break</t>
  </si>
  <si>
    <t>Lunch</t>
  </si>
  <si>
    <t>WEDNESDAY</t>
  </si>
  <si>
    <t>General Chair's Reception</t>
  </si>
  <si>
    <t>THURSDAY</t>
  </si>
  <si>
    <t>TOTAL</t>
  </si>
  <si>
    <t>BREAK until Wednesday lunch</t>
  </si>
  <si>
    <t>minutes</t>
  </si>
  <si>
    <t>Track II</t>
  </si>
  <si>
    <t>Short Tutorials</t>
  </si>
  <si>
    <t>End</t>
  </si>
  <si>
    <t>Length</t>
  </si>
  <si>
    <t>Session</t>
  </si>
  <si>
    <t>Title</t>
  </si>
  <si>
    <t>-</t>
  </si>
  <si>
    <t>Lunch Break</t>
  </si>
  <si>
    <t>Workshops A</t>
  </si>
  <si>
    <t>Workshops B</t>
  </si>
  <si>
    <t>EMC Welcome</t>
  </si>
  <si>
    <t>EMC (inv) I</t>
  </si>
  <si>
    <t>EMC (inv) II</t>
  </si>
  <si>
    <t>YIR - EOS</t>
  </si>
  <si>
    <t>EMC Special Session Welcome</t>
  </si>
  <si>
    <t>Break (Exhibition)</t>
  </si>
  <si>
    <t>Short Tutorials
(Coordinator: Ross Carlton)</t>
  </si>
  <si>
    <t>Tutorial I. ESD Testing in accordance with IEC 61000-4-2</t>
  </si>
  <si>
    <t>Tutorial II. System Level ESD Design Considerations and a Means of Evaluation</t>
  </si>
  <si>
    <t>Tutorial III. Lessons-Learned in System-Level ESD Testing</t>
  </si>
  <si>
    <t>Tutorial IV. System-Level ESD Failure Mechanisms and Mitigation Techniques</t>
  </si>
  <si>
    <t>Tutorial V. EMI Measurements in Manufacturing Environment</t>
  </si>
  <si>
    <t>1B - Testing I</t>
  </si>
  <si>
    <t>4A - Case Studies</t>
  </si>
  <si>
    <t>2B - Testing II</t>
  </si>
  <si>
    <t>3B - Testing III</t>
  </si>
  <si>
    <t>2A - Modeling I</t>
  </si>
  <si>
    <t>3A - Modeling II</t>
  </si>
  <si>
    <t>5A - Modeling III</t>
  </si>
  <si>
    <t>6A - Published posters</t>
  </si>
  <si>
    <t>8A - System Level</t>
  </si>
  <si>
    <t xml:space="preserve">1A.1 - Latchup Test Structure Optimization in Advanced CMOS Technologies </t>
  </si>
  <si>
    <t>1A.2 - ESD Protection Diodes in Sub-5nm Gate-All-Around Nanosheet Technologies</t>
  </si>
  <si>
    <t xml:space="preserve">1A.3 - Analytical Model and Verification Algorithm to Prevent Injection Induced Latchup Failures </t>
  </si>
  <si>
    <t xml:space="preserve">1A.4 - Increased Latch-up Susceptibility of ICs using Reverse Body Bias </t>
  </si>
  <si>
    <t>1A - Advanced CMOS</t>
  </si>
  <si>
    <t>1B.1 - Impact of Alternative CDM Methods on HV ESD Protections Behavior</t>
  </si>
  <si>
    <t>1B.2 - Optimization of Wafer-Level Low-Impedance Contact CDM Testers</t>
  </si>
  <si>
    <t>1B.3 - Charged Device Model (CDM) and Capacitive Coupled Transmission Line Pulsing (CC-TLP) Stress Severity Study on RF IC’s</t>
  </si>
  <si>
    <t xml:space="preserve">1B.4 - A Relay Discharged FI-CDM Method for Improved Repeatability </t>
  </si>
  <si>
    <t>2A.1 - Addressing Latch-up Verification Challenges of 2.5D/3D Technologies</t>
  </si>
  <si>
    <t xml:space="preserve">2A.2 - Empirical ESD Modeling of Multi-Gate ESD Transistors </t>
  </si>
  <si>
    <t>2B.1 - Pitfalls for Transient Analysis with VF-TLP</t>
  </si>
  <si>
    <t xml:space="preserve">2B.2 - Transmission Line Pulse (TLP) Statistical Characterization Approach </t>
  </si>
  <si>
    <t>3A.1 - Novel ESD Compact Modeling Methodology Using Machine Learning Techniques</t>
  </si>
  <si>
    <t>3A.2 - Efficient ESD Generator Modeling Using Reinforcement Learning</t>
  </si>
  <si>
    <t>3B.1 - An Experimentally Verified Methodology for Calculating Coaxial Cable Loss Effects on CDM Waveforms</t>
  </si>
  <si>
    <t>3B.3 - Cable Discharge Event Simulation and Measurement Methods</t>
  </si>
  <si>
    <t>4A.1 - Balancing the Tradeoff Between Performance and Mis-Trigger Immunity in Active Feedback-Based High-Voltage Tolerant Power Clamps</t>
  </si>
  <si>
    <t xml:space="preserve">4A.2 - Open-Relay Tester Capacitance Parasitic Induced Product Level HBM Failure with ESD Proven IP in FinFET Technology </t>
  </si>
  <si>
    <t>5A.1 - A Physical Finite Difference Model of a Forward Biased Diode Using SPICE</t>
  </si>
  <si>
    <t>5A.2 - 3D TCAD Studies of Snapback Driven Failure in Punchthrough TVS Diodes Under System Level ESD Stress Conditions</t>
  </si>
  <si>
    <t>6A.1 - Physics of Dynamic Current Filament Spreading in Silicon Controlled Rectifiers Under ESD Stress</t>
  </si>
  <si>
    <t>6A.2 - Study of Inter-Power Domain Failures During a CDM Event</t>
  </si>
  <si>
    <t>6A.3 - Race Conditions among Protection Devices for a High Speed I/O Interface</t>
  </si>
  <si>
    <t>6A.4 - Understanding ESD Characteristics of GGNMOS in Bulk FinFET Technology</t>
  </si>
  <si>
    <t xml:space="preserve">6A.5 - Slow turn off optimization of CMOS ESD NAND Clamp to eliminate fly-back damage during unlatch </t>
  </si>
  <si>
    <t>6A.6 - ESD Characterization and Modeling of Cascoded, Silicided FETs in a 22nm FDSOI Technology</t>
  </si>
  <si>
    <t>Poster Session (Author's Corner for Published Posters)</t>
  </si>
  <si>
    <t>8A.1 - Insights into the System Level IEC ESD failure in High Voltage DeNMOS-SCR for automotive applications</t>
  </si>
  <si>
    <t>8A.2 - Electromagnetic Shielding Effectiveness of Conductive Compounds</t>
  </si>
  <si>
    <t>8A.3 - Spectral Analysis of IEC Guns for System Level Testing of RF Components</t>
  </si>
  <si>
    <t>8A.4 - Hot Plug-in: Test Method and HV Active Clamps</t>
  </si>
  <si>
    <t>8A.5 - A New Current Probe for Measuring Transient Events under Data Traffic</t>
  </si>
  <si>
    <t>Break (Exhibits)</t>
  </si>
  <si>
    <t>Break (exhibits</t>
  </si>
  <si>
    <t>MTC</t>
  </si>
  <si>
    <t>Keynote</t>
  </si>
  <si>
    <t>Technology Showcase II
(Moderator: )</t>
  </si>
  <si>
    <t>Panel Session</t>
  </si>
  <si>
    <t>1A - Advanced CMOS EOS/ESD and Latchup
(Co-Moderators: Scott Ruth, AMD; Markus Mergens, QPX)</t>
  </si>
  <si>
    <t>1B - Device Testing: Testers, Methods and Correlation Issues I
(Moderator: Brett Carn, Intel Corporation)</t>
  </si>
  <si>
    <t>2A - Numerical Modeling and Electronic Design Automation I
(Moderator: Gernot Langguth, Infineon Technologies)</t>
  </si>
  <si>
    <t>2B - Device Testing: Testers, Methods and Correlation Issues II
(Moderator: Robert Gauthier, GLOBALFOUNDRIES)</t>
  </si>
  <si>
    <t>3B - Device Testing: Testers, Methods and Correlation Issues III
(Moderator: Robert Gauthier, GLOBALFOUNDRIES)</t>
  </si>
  <si>
    <t>4A - EOS/ESD Failure Analysis, Troubleshooting and Case Studies II
(Moderator: Alain Loiseau, GLOBALFOUNDRIES)</t>
  </si>
  <si>
    <t>5A - Numerical Modeling and Electronic Design Automation III
(Moderator: Michael Khazhinsky, Silicon Labs)</t>
  </si>
  <si>
    <t>6A - Published Posters
(Moderator: Gianluca Boselli, Texas Instruments)</t>
  </si>
  <si>
    <t>8A - System Level EOS/ESD/EMC
(Moderator: Pasi Tamminen, EDR&amp;Medeso)</t>
  </si>
  <si>
    <t>IoT</t>
  </si>
  <si>
    <t>8A - System Level EOS/ESD/EMC Cont.
(Moderator: Pasi Tamminen, EDR&amp;Medeso)</t>
  </si>
  <si>
    <t>IoT Workshop Welcome</t>
  </si>
  <si>
    <t xml:space="preserve">M.1 - Shielding Effectiveness of ESD Protective Packaging </t>
  </si>
  <si>
    <t>M.2 - Can Electrostatic Discharge Sensitive Electronic Devices be Damaged by Electrostatic Fields?</t>
  </si>
  <si>
    <t>M.3 - A Thin Film Storage Device to Characterize the CDM Event Distribution of a Process</t>
  </si>
  <si>
    <t>M.4 - Understanding Electrostatic Field Meter Field and Voltage Measurements from Conductors and Insulators</t>
  </si>
  <si>
    <t>M.5 - Statistical Characterization of ESD Through Solder Paste</t>
  </si>
  <si>
    <t>RCJ - Clarification and Countermeasures of Electrostatic Discharge (ESD) in High-Pressure Spray Cleaning During Flat Panel Display Manufacturing</t>
  </si>
  <si>
    <t>Session 3</t>
  </si>
  <si>
    <t>IoT I</t>
  </si>
  <si>
    <t>IoT I cont.</t>
  </si>
  <si>
    <t>IoT II</t>
  </si>
  <si>
    <t>IoT II Cont.</t>
  </si>
  <si>
    <t>`</t>
  </si>
  <si>
    <t>8A - System Level Cont.</t>
  </si>
  <si>
    <t>YIR - Electrical Overstress in Manufacturing and Test</t>
  </si>
  <si>
    <t>YIR - ESD On-Chip Design</t>
  </si>
  <si>
    <t>Manufacturing II
(Moderator: Robert Hank Mead, BAE Systems)</t>
  </si>
  <si>
    <t>EMC (inv) I
(Moderator: Alan Righter, Analog Devices, Inc.)</t>
  </si>
  <si>
    <t>6A.7 (Invited) - Design Optimization of MV-NMOS for ESD Self-protection in 28nm CMOS technology</t>
  </si>
  <si>
    <t>6A.8 (Invited) - Triggering Optimization on NAND ESD Clamp and Its ESD Protection IO Scheme for CMOS Designs</t>
  </si>
  <si>
    <t>8B - Invited IRPS
(Moderator: Gianluca Boselli, Texas Instruments )</t>
  </si>
  <si>
    <t>8B - Invited IRPS Cont.
(Moderator: Gianluca Boselli, Texas Instruments )</t>
  </si>
  <si>
    <t>8B - Invited IRPS</t>
  </si>
  <si>
    <t>8B - Invited IRPS Cont.</t>
  </si>
  <si>
    <t>Manufacturing I
(Moderator: Andy Nold, Teradyne)</t>
  </si>
  <si>
    <t>3A - Numerical Modeling and Electronic Design Automation II
(Moderator: Gernot Langguth, Infineon Technologies)</t>
  </si>
  <si>
    <t>E1.1 (Invited) - ESD Generator Tip Current Reconstruction Using a Current Probe Measurement at the Ground Strap</t>
  </si>
  <si>
    <t>E1.2 (Invited) - ESD Analysis and Evaluation of Typical Spacecraft Survival Suit Umbilical Tubing</t>
  </si>
  <si>
    <t>E1.3 (Invited) - Investigation of Electrostatic Discharge-Induced Soft-Failure Using 3D Robotic Scanning</t>
  </si>
  <si>
    <t>E1.4 (Invited) - Experimental Validation of an Integrated Circuit Transient Electromagnetic Event Sensor</t>
  </si>
  <si>
    <t>Technology Showcase I
(Moderator: Michelle Lam, IBM)</t>
  </si>
  <si>
    <t>Technology Showcase 1 - StaticStop/SelecTech, Inc.</t>
  </si>
  <si>
    <t>Technology Showcase 2 - Core Insight, Inc.</t>
  </si>
  <si>
    <t>Technology Showcase 3 - ORBIS Corporation</t>
  </si>
  <si>
    <t>Technology Showcase Hands-On</t>
  </si>
  <si>
    <t>Manufacturing Workshop #2 - Assessment, Selection, and Qualification of Materials and Equipment Used in the EPA</t>
  </si>
  <si>
    <t>German Forum - Measuring the Body Voltage while performing the Walking Test</t>
  </si>
  <si>
    <t>Showcase Hands on</t>
  </si>
  <si>
    <t>Tuesday and Wednesday</t>
  </si>
  <si>
    <t>ESDA records ahead of time and gives out class links to attendees</t>
  </si>
  <si>
    <t>Sunday</t>
  </si>
  <si>
    <t>a.m.</t>
  </si>
  <si>
    <r>
      <t xml:space="preserve">DD150 - Introduction to RF ESD Design -
</t>
    </r>
    <r>
      <rPr>
        <i/>
        <sz val="10"/>
        <rFont val="Arial"/>
        <family val="2"/>
      </rPr>
      <t>Kathleen Muhonen</t>
    </r>
  </si>
  <si>
    <t xml:space="preserve">FC100 - ESD Basics for the Program Manager - Ron Gibson
</t>
  </si>
  <si>
    <t xml:space="preserve">FC340 - ANSI/ESD S20.20 Seminar:  ESD Program Development and Assessment - Dave Swenson and John Kinnear
</t>
  </si>
  <si>
    <r>
      <t xml:space="preserve">DD200 - Charged Device Model Phenomena, Design and Modeling - 
</t>
    </r>
    <r>
      <rPr>
        <i/>
        <sz val="10"/>
        <rFont val="Arial"/>
        <family val="2"/>
      </rPr>
      <t>Mike Chaine, Melanie Etherton</t>
    </r>
  </si>
  <si>
    <r>
      <t xml:space="preserve">DD231 -  ESD System Level: Physics, Testing, Debugging of Soft and Hard Failures
</t>
    </r>
    <r>
      <rPr>
        <i/>
        <sz val="10"/>
        <rFont val="Arial"/>
        <family val="2"/>
      </rPr>
      <t>David Pommerenke</t>
    </r>
  </si>
  <si>
    <t>p.m.</t>
  </si>
  <si>
    <r>
      <t xml:space="preserve">DD300 - Circuit-Level Modeling and Simulation of On-Chip Protection - 
</t>
    </r>
    <r>
      <rPr>
        <i/>
        <sz val="10"/>
        <rFont val="Arial"/>
        <family val="2"/>
      </rPr>
      <t>Elyse Rosenbaum</t>
    </r>
  </si>
  <si>
    <r>
      <t xml:space="preserve">DD 311 - Impact of Technology Scaling on Components High Current Phenomena and Implications for Robust ESD Design-             </t>
    </r>
    <r>
      <rPr>
        <i/>
        <sz val="10"/>
        <rFont val="Arial"/>
        <family val="2"/>
      </rPr>
      <t>Boselli</t>
    </r>
  </si>
  <si>
    <r>
      <rPr>
        <sz val="10"/>
        <color theme="1"/>
        <rFont val="Arial"/>
        <family val="2"/>
      </rPr>
      <t>FC166 - ESD QMS Best Practices Strategy Including Class 0
And Costly Controversial ESD Myths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Ted Dangelmayer           </t>
    </r>
  </si>
  <si>
    <t>Monday</t>
  </si>
  <si>
    <r>
      <t xml:space="preserve">DD340 - Integrated ESD Device and Board Level Design - 
</t>
    </r>
    <r>
      <rPr>
        <i/>
        <sz val="10"/>
        <rFont val="Arial"/>
        <family val="2"/>
      </rPr>
      <t>Harald Gossner</t>
    </r>
  </si>
  <si>
    <r>
      <t>FC101 - How To’s of In-Plant ESD Auditing and Evaluation Measurements - Ron Gibson-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</si>
  <si>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t xml:space="preserve">DD100 - ESD Circuits-Eugene Worley
</t>
  </si>
  <si>
    <r>
      <t xml:space="preserve">DD220 - Transmission Line Pulse (TLP) Basics and Applications
</t>
    </r>
    <r>
      <rPr>
        <i/>
        <sz val="10"/>
        <rFont val="Arial"/>
        <family val="2"/>
      </rPr>
      <t>Evan Grund</t>
    </r>
  </si>
  <si>
    <r>
      <rPr>
        <sz val="10"/>
        <color rgb="FFFF0000"/>
        <rFont val="Arial"/>
        <family val="2"/>
      </rPr>
      <t>NEW</t>
    </r>
    <r>
      <rPr>
        <sz val="10"/>
        <rFont val="Arial"/>
        <family val="2"/>
      </rPr>
      <t xml:space="preserve"> DD214 -Latchup Physics and Prevention
</t>
    </r>
    <r>
      <rPr>
        <i/>
        <sz val="10"/>
        <rFont val="Arial"/>
        <family val="2"/>
      </rPr>
      <t>Nathan Jack</t>
    </r>
  </si>
  <si>
    <r>
      <t xml:space="preserve">DD240 ESD Device Qualification Testing-    </t>
    </r>
    <r>
      <rPr>
        <i/>
        <sz val="10"/>
        <rFont val="Arial"/>
        <family val="2"/>
      </rPr>
      <t>Carn and Stadler</t>
    </r>
  </si>
  <si>
    <r>
      <rPr>
        <sz val="10"/>
        <color rgb="FFFF0000"/>
        <rFont val="Arial"/>
        <family val="2"/>
      </rPr>
      <t>NEW</t>
    </r>
    <r>
      <rPr>
        <sz val="10"/>
        <rFont val="Arial"/>
        <family val="2"/>
      </rPr>
      <t xml:space="preserve"> DD208 -ESD Parameters for the foundry, IC designer and IP/EDA Vendor - 
Efraim </t>
    </r>
    <r>
      <rPr>
        <i/>
        <sz val="10"/>
        <rFont val="Arial"/>
        <family val="2"/>
      </rPr>
      <t>Aharoni</t>
    </r>
  </si>
  <si>
    <t>Thursday</t>
  </si>
  <si>
    <t>FC390 - Basics of ESD Process Assessment -
Wolfgang Stadler and Reinhold Gaertner</t>
  </si>
  <si>
    <r>
      <t xml:space="preserve">
DD/FC240 - System Level ESD/EMI (Principles, Design Troubleshooting, &amp; Demonstrations) - 
</t>
    </r>
    <r>
      <rPr>
        <i/>
        <sz val="10"/>
        <rFont val="Arial"/>
        <family val="2"/>
      </rPr>
      <t>Jay Skolnik</t>
    </r>
  </si>
  <si>
    <r>
      <t xml:space="preserve">DD/FC250 - What information needs to be exchanged for potential EOS problem - 
</t>
    </r>
    <r>
      <rPr>
        <i/>
        <sz val="10"/>
        <rFont val="Arial"/>
        <family val="2"/>
      </rPr>
      <t>Kai Esmark,
Jim Roberts</t>
    </r>
  </si>
  <si>
    <r>
      <t xml:space="preserve">DD/FC130 - System Level ESD/EMI: Testing to IEC and Other Standards - 
</t>
    </r>
    <r>
      <rPr>
        <i/>
        <sz val="10"/>
        <rFont val="Arial"/>
        <family val="2"/>
      </rPr>
      <t>Jeff Dunnihoo</t>
    </r>
  </si>
  <si>
    <r>
      <t xml:space="preserve">FC121 - Grounding - Variations, Concepts, Nuisances, Equipment &amp; Troubleshooting - Jay Skolnik
</t>
    </r>
    <r>
      <rPr>
        <i/>
        <sz val="10"/>
        <rFont val="Arial"/>
        <family val="2"/>
      </rPr>
      <t/>
    </r>
  </si>
  <si>
    <t>live stream</t>
  </si>
  <si>
    <t>record on demand</t>
  </si>
  <si>
    <t>face to face</t>
  </si>
  <si>
    <t>21 CLASSES</t>
  </si>
  <si>
    <t>Nine recorded</t>
  </si>
  <si>
    <t>done by Aug 28th</t>
  </si>
  <si>
    <t>Five live stream + record</t>
  </si>
  <si>
    <t>seven on site</t>
  </si>
  <si>
    <t>Manufacturing I</t>
  </si>
  <si>
    <t>Manufacturing II</t>
  </si>
  <si>
    <t>Technology Showcase #3</t>
  </si>
  <si>
    <t>Technology Showcase #1 &amp; #2</t>
  </si>
  <si>
    <t>Manufacturing Workshop #2</t>
  </si>
  <si>
    <t>Workshop Session A</t>
  </si>
  <si>
    <t>Workshop Session B</t>
  </si>
  <si>
    <t>EMC (inv) II
(Moderator: Alan Righter, Analog Devices, Inc.)</t>
  </si>
  <si>
    <t>B.1 - ESD Education in the Field
B.2 - EMC Expert Panel</t>
  </si>
  <si>
    <t>A.1 - ESD Verification Tools: Are we there yet?
A.3 - Finding the Step Where ESD failure Occurs in Manufacturing - Process Assessment Meets Event Detection</t>
  </si>
  <si>
    <t>8B.1 (Invited) - How to Achieve Moving Current Filament in High Voltage LDMOS Devices: Physical Insights &amp; Design Guidelines for Self-Protected Concepts</t>
  </si>
  <si>
    <t>8B.2 (Invited) - Over-Voltage Protection on the CC Pin of USB Type-C Interface against Electrical Overstress Events</t>
  </si>
  <si>
    <t>8B.3 (Invited) - Design Insights to Address Low Current ESD Failure and Power Scalability Issues in High Voltage LDMOS-SCR Devices</t>
  </si>
  <si>
    <t>8B.4 (Invited) - Threshold Voltage Shift in a-Si:H Thin film Transistors under ESD stress Conditions</t>
  </si>
  <si>
    <t>8B.5 (Invited) - Sub-Nanosecond Reverse Recovery Measurement for ESD Devices</t>
  </si>
  <si>
    <t>8B.6 (Invited) - Improved Turn-on Uniformity &amp; Failure Current Density by n- &amp; p-Tap  Engineering in Fin Based SCRs</t>
  </si>
  <si>
    <t>YIR - ESD On Chip Design</t>
  </si>
  <si>
    <t>Keynote - Advanced Packaging Architectures and Associated Robustness Challenges</t>
  </si>
  <si>
    <t>I 2.1 (Invited) - High Reliability Assessment</t>
  </si>
  <si>
    <t>I 1.1 - Low Power Technologies for IoT</t>
  </si>
  <si>
    <t>I 1.2 - MEMs Robustness in IoT Applications</t>
  </si>
  <si>
    <t>I 1.3 - Active Polymer Interposers as Base for Robust Heterogenous IoT Systems</t>
  </si>
  <si>
    <t>I 1.5 - Robust Wireless Connectivity for IoT Applications</t>
  </si>
  <si>
    <t>I 1.4 (Invited) - Transient Pulse Characterization for IC and Modules</t>
  </si>
  <si>
    <t>I 2.2 (Invited) - Design Methods for Robust Aging Assessment and Validation of Automotive and Hi Reliability IP</t>
  </si>
  <si>
    <t>I 2.3 (Invited) - User Friendly Full Chip ESD Design Verification Platform</t>
  </si>
  <si>
    <t>I 2.4 - A Novel Look at Transient AMR Representation</t>
  </si>
  <si>
    <t>3B.2 - Ultrafast RVS as an Efficient Method to Measure Oxide Breakdown in the EOS and ESD Time Domain</t>
  </si>
  <si>
    <t>Panel Session: Including Robustness of IoT Devices in the Product Development</t>
  </si>
  <si>
    <t>1A.ES -  Magwel NV</t>
  </si>
  <si>
    <t>1B.ES -  iT2 Technologies, LLC</t>
  </si>
  <si>
    <t>2A.ES -  Estatec, LLC</t>
  </si>
  <si>
    <t>2B.ES -  HPPI GmbH</t>
  </si>
  <si>
    <t>3A.ES -  Standards Showcase</t>
  </si>
  <si>
    <t>3B.ES -  Barth Electronics</t>
  </si>
  <si>
    <t>4A.ES -  Simco-Ion</t>
  </si>
  <si>
    <t>5A.ES -  Advanced Topics Showcase</t>
  </si>
  <si>
    <t>6A.ES -  DayStrong Rubber Products LLC</t>
  </si>
  <si>
    <t>Keynote - The Role of Photons in Hardware Security</t>
  </si>
  <si>
    <t>Keynote - ESD Control Program Management for the Factory of Tomorrow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</si>
</sst>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300">
    <xf numFmtId="0" fontId="0" fillId="0" borderId="0" xfId="0"/>
    <xf numFmtId="164" fontId="0" fillId="5" borderId="0" xfId="0" applyNumberFormat="1" applyFill="1"/>
    <xf numFmtId="0" fontId="0" fillId="5" borderId="0" xfId="0" applyFill="1" applyAlignment="1">
      <alignment horizontal="center"/>
    </xf>
    <xf numFmtId="164" fontId="0" fillId="6" borderId="0" xfId="0" applyNumberFormat="1" applyFill="1"/>
    <xf numFmtId="0" fontId="0" fillId="6" borderId="0" xfId="0" applyFill="1" applyAlignment="1">
      <alignment horizontal="center"/>
    </xf>
    <xf numFmtId="0" fontId="3" fillId="6" borderId="0" xfId="0" applyFont="1" applyFill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7" borderId="0" xfId="0" applyFont="1" applyFill="1"/>
    <xf numFmtId="0" fontId="2" fillId="8" borderId="0" xfId="0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0" fillId="3" borderId="27" xfId="0" applyFill="1" applyBorder="1"/>
    <xf numFmtId="0" fontId="0" fillId="3" borderId="6" xfId="0" applyFill="1" applyBorder="1"/>
    <xf numFmtId="0" fontId="2" fillId="12" borderId="0" xfId="0" applyFont="1" applyFill="1"/>
    <xf numFmtId="164" fontId="3" fillId="6" borderId="0" xfId="0" applyNumberFormat="1" applyFont="1" applyFill="1"/>
    <xf numFmtId="0" fontId="2" fillId="13" borderId="0" xfId="0" applyFont="1" applyFill="1"/>
    <xf numFmtId="0" fontId="0" fillId="3" borderId="16" xfId="0" applyFill="1" applyBorder="1"/>
    <xf numFmtId="0" fontId="2" fillId="4" borderId="0" xfId="0" applyFont="1" applyFill="1" applyAlignment="1">
      <alignment horizontal="center" vertical="center" textRotation="90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1" applyAlignment="1">
      <alignment horizontal="center"/>
    </xf>
    <xf numFmtId="0" fontId="3" fillId="0" borderId="0" xfId="1"/>
    <xf numFmtId="0" fontId="2" fillId="0" borderId="0" xfId="1" applyFont="1"/>
    <xf numFmtId="12" fontId="3" fillId="0" borderId="40" xfId="0" applyNumberFormat="1" applyFont="1" applyBorder="1" applyAlignment="1">
      <alignment horizontal="center" vertical="center" wrapText="1"/>
    </xf>
    <xf numFmtId="12" fontId="3" fillId="0" borderId="0" xfId="0" applyNumberFormat="1" applyFont="1" applyAlignment="1">
      <alignment horizontal="center" vertical="center" wrapText="1"/>
    </xf>
    <xf numFmtId="0" fontId="3" fillId="16" borderId="0" xfId="1" applyFill="1"/>
    <xf numFmtId="0" fontId="3" fillId="18" borderId="0" xfId="1" applyFill="1"/>
    <xf numFmtId="0" fontId="3" fillId="0" borderId="0" xfId="1" applyAlignment="1">
      <alignment horizontal="left"/>
    </xf>
    <xf numFmtId="0" fontId="3" fillId="17" borderId="0" xfId="1" applyFill="1"/>
    <xf numFmtId="16" fontId="3" fillId="0" borderId="0" xfId="1" applyNumberForma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9" borderId="8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1" fillId="9" borderId="11" xfId="0" applyFont="1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0" xfId="0" applyFont="1" applyFill="1" applyAlignment="1"/>
    <xf numFmtId="164" fontId="0" fillId="0" borderId="12" xfId="0" applyNumberForma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64" xfId="0" applyNumberFormat="1" applyBorder="1" applyAlignment="1">
      <alignment vertical="center"/>
    </xf>
    <xf numFmtId="0" fontId="3" fillId="0" borderId="69" xfId="0" quotePrefix="1" applyFont="1" applyBorder="1" applyAlignment="1">
      <alignment vertical="center"/>
    </xf>
    <xf numFmtId="164" fontId="0" fillId="0" borderId="70" xfId="0" applyNumberForma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3" borderId="6" xfId="0" applyFill="1" applyBorder="1" applyAlignment="1"/>
    <xf numFmtId="0" fontId="0" fillId="3" borderId="10" xfId="0" applyFill="1" applyBorder="1" applyAlignment="1"/>
    <xf numFmtId="0" fontId="2" fillId="4" borderId="0" xfId="0" applyFont="1" applyFill="1" applyAlignment="1">
      <alignment horizontal="center" vertical="center" textRotation="90"/>
    </xf>
    <xf numFmtId="0" fontId="1" fillId="6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44" xfId="0" quotePrefix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 textRotation="90" wrapText="1"/>
    </xf>
    <xf numFmtId="0" fontId="5" fillId="12" borderId="38" xfId="0" applyFont="1" applyFill="1" applyBorder="1" applyAlignment="1">
      <alignment horizontal="center" vertical="center" textRotation="90" wrapText="1"/>
    </xf>
    <xf numFmtId="0" fontId="5" fillId="12" borderId="41" xfId="0" applyFont="1" applyFill="1" applyBorder="1" applyAlignment="1">
      <alignment horizontal="center" vertical="center" textRotation="90" wrapText="1"/>
    </xf>
    <xf numFmtId="164" fontId="0" fillId="0" borderId="19" xfId="0" applyNumberForma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3" fillId="0" borderId="46" xfId="0" quotePrefix="1" applyFon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textRotation="90" wrapText="1"/>
    </xf>
    <xf numFmtId="0" fontId="2" fillId="12" borderId="38" xfId="0" applyFont="1" applyFill="1" applyBorder="1" applyAlignment="1">
      <alignment horizontal="center" vertical="center" textRotation="90" wrapText="1"/>
    </xf>
    <xf numFmtId="0" fontId="2" fillId="12" borderId="41" xfId="0" applyFont="1" applyFill="1" applyBorder="1" applyAlignment="1">
      <alignment horizontal="center" vertical="center" textRotation="90" wrapText="1"/>
    </xf>
    <xf numFmtId="164" fontId="0" fillId="0" borderId="24" xfId="0" applyNumberFormat="1" applyBorder="1" applyAlignment="1">
      <alignment horizontal="center" vertical="center"/>
    </xf>
    <xf numFmtId="0" fontId="3" fillId="7" borderId="30" xfId="0" applyFont="1" applyFill="1" applyBorder="1" applyAlignment="1">
      <alignment horizontal="left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left" vertical="center"/>
    </xf>
    <xf numFmtId="0" fontId="3" fillId="7" borderId="30" xfId="0" applyFont="1" applyFill="1" applyBorder="1" applyAlignment="1">
      <alignment horizontal="left" vertical="center"/>
    </xf>
    <xf numFmtId="164" fontId="0" fillId="0" borderId="23" xfId="0" applyNumberFormat="1" applyBorder="1" applyAlignment="1">
      <alignment horizontal="center" vertical="center"/>
    </xf>
    <xf numFmtId="0" fontId="3" fillId="7" borderId="28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center" vertical="center" textRotation="90"/>
    </xf>
    <xf numFmtId="0" fontId="4" fillId="11" borderId="38" xfId="0" applyFont="1" applyFill="1" applyBorder="1" applyAlignment="1">
      <alignment horizontal="center" vertical="center" textRotation="90"/>
    </xf>
    <xf numFmtId="0" fontId="4" fillId="11" borderId="41" xfId="0" applyFont="1" applyFill="1" applyBorder="1" applyAlignment="1">
      <alignment horizontal="center" vertical="center" textRotation="90"/>
    </xf>
    <xf numFmtId="0" fontId="4" fillId="11" borderId="37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textRotation="90" wrapText="1"/>
    </xf>
    <xf numFmtId="0" fontId="5" fillId="7" borderId="38" xfId="0" applyFont="1" applyFill="1" applyBorder="1" applyAlignment="1">
      <alignment horizontal="center" vertical="center" textRotation="90" wrapText="1"/>
    </xf>
    <xf numFmtId="0" fontId="5" fillId="7" borderId="41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3" fillId="10" borderId="12" xfId="0" applyNumberFormat="1" applyFont="1" applyFill="1" applyBorder="1" applyAlignment="1">
      <alignment horizontal="center" vertical="center"/>
    </xf>
    <xf numFmtId="164" fontId="3" fillId="10" borderId="16" xfId="0" applyNumberFormat="1" applyFont="1" applyFill="1" applyBorder="1" applyAlignment="1">
      <alignment horizontal="center" vertical="center"/>
    </xf>
    <xf numFmtId="164" fontId="3" fillId="10" borderId="1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3" fillId="14" borderId="67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55" xfId="0" applyFont="1" applyFill="1" applyBorder="1" applyAlignment="1">
      <alignment horizontal="center" vertical="center" wrapText="1"/>
    </xf>
    <xf numFmtId="0" fontId="3" fillId="14" borderId="66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0" fontId="0" fillId="8" borderId="37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textRotation="90" wrapText="1"/>
    </xf>
    <xf numFmtId="0" fontId="2" fillId="8" borderId="38" xfId="0" applyFont="1" applyFill="1" applyBorder="1" applyAlignment="1">
      <alignment horizontal="center" vertical="center" textRotation="90" wrapText="1"/>
    </xf>
    <xf numFmtId="0" fontId="2" fillId="8" borderId="41" xfId="0" applyFont="1" applyFill="1" applyBorder="1" applyAlignment="1">
      <alignment horizontal="center" vertical="center" textRotation="90" wrapText="1"/>
    </xf>
    <xf numFmtId="0" fontId="0" fillId="8" borderId="52" xfId="0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/>
    </xf>
    <xf numFmtId="0" fontId="3" fillId="14" borderId="6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2" borderId="12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/>
    </xf>
    <xf numFmtId="0" fontId="2" fillId="9" borderId="57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textRotation="90" wrapText="1"/>
    </xf>
    <xf numFmtId="0" fontId="4" fillId="9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 wrapText="1"/>
    </xf>
    <xf numFmtId="0" fontId="2" fillId="7" borderId="20" xfId="0" applyFont="1" applyFill="1" applyBorder="1" applyAlignment="1">
      <alignment horizontal="center" vertical="center" textRotation="90" wrapText="1"/>
    </xf>
    <xf numFmtId="0" fontId="3" fillId="7" borderId="52" xfId="0" applyFont="1" applyFill="1" applyBorder="1" applyAlignment="1">
      <alignment horizontal="left" vertical="center"/>
    </xf>
    <xf numFmtId="0" fontId="3" fillId="7" borderId="56" xfId="0" applyFont="1" applyFill="1" applyBorder="1" applyAlignment="1">
      <alignment horizontal="left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41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15" borderId="58" xfId="1" applyFont="1" applyFill="1" applyBorder="1" applyAlignment="1">
      <alignment horizontal="center" vertical="center" textRotation="90"/>
    </xf>
    <xf numFmtId="0" fontId="2" fillId="15" borderId="61" xfId="1" applyFont="1" applyFill="1" applyBorder="1" applyAlignment="1">
      <alignment horizontal="center" vertical="center" textRotation="90"/>
    </xf>
    <xf numFmtId="0" fontId="2" fillId="15" borderId="2" xfId="1" applyFont="1" applyFill="1" applyBorder="1" applyAlignment="1">
      <alignment horizontal="center" vertical="center" textRotation="90"/>
    </xf>
    <xf numFmtId="0" fontId="2" fillId="15" borderId="58" xfId="1" applyFont="1" applyFill="1" applyBorder="1" applyAlignment="1">
      <alignment horizontal="center" vertical="center"/>
    </xf>
    <xf numFmtId="0" fontId="2" fillId="15" borderId="61" xfId="1" applyFont="1" applyFill="1" applyBorder="1" applyAlignment="1">
      <alignment horizontal="center" vertical="center"/>
    </xf>
    <xf numFmtId="0" fontId="3" fillId="16" borderId="59" xfId="1" applyFill="1" applyBorder="1" applyAlignment="1">
      <alignment horizontal="center" vertical="center" wrapText="1"/>
    </xf>
    <xf numFmtId="0" fontId="3" fillId="16" borderId="62" xfId="1" applyFill="1" applyBorder="1" applyAlignment="1">
      <alignment horizontal="center" vertical="center" wrapText="1"/>
    </xf>
    <xf numFmtId="12" fontId="3" fillId="17" borderId="58" xfId="0" applyNumberFormat="1" applyFont="1" applyFill="1" applyBorder="1" applyAlignment="1">
      <alignment horizontal="center" vertical="center" wrapText="1"/>
    </xf>
    <xf numFmtId="12" fontId="3" fillId="17" borderId="61" xfId="0" applyNumberFormat="1" applyFont="1" applyFill="1" applyBorder="1" applyAlignment="1">
      <alignment horizontal="center" vertical="center" wrapText="1"/>
    </xf>
    <xf numFmtId="12" fontId="3" fillId="17" borderId="2" xfId="0" applyNumberFormat="1" applyFont="1" applyFill="1" applyBorder="1" applyAlignment="1">
      <alignment horizontal="center" vertical="center" wrapText="1"/>
    </xf>
    <xf numFmtId="12" fontId="3" fillId="17" borderId="60" xfId="0" applyNumberFormat="1" applyFont="1" applyFill="1" applyBorder="1" applyAlignment="1">
      <alignment horizontal="center" vertical="center" wrapText="1"/>
    </xf>
    <xf numFmtId="12" fontId="3" fillId="17" borderId="50" xfId="0" applyNumberFormat="1" applyFont="1" applyFill="1" applyBorder="1" applyAlignment="1">
      <alignment horizontal="center" vertical="center" wrapText="1"/>
    </xf>
    <xf numFmtId="0" fontId="2" fillId="15" borderId="60" xfId="1" applyFont="1" applyFill="1" applyBorder="1" applyAlignment="1">
      <alignment horizontal="center" vertical="center" textRotation="90"/>
    </xf>
    <xf numFmtId="0" fontId="3" fillId="16" borderId="60" xfId="0" applyFont="1" applyFill="1" applyBorder="1" applyAlignment="1">
      <alignment horizontal="center" vertical="center" wrapText="1"/>
    </xf>
    <xf numFmtId="0" fontId="3" fillId="16" borderId="62" xfId="0" applyFont="1" applyFill="1" applyBorder="1" applyAlignment="1">
      <alignment horizontal="center" vertical="center" wrapText="1"/>
    </xf>
    <xf numFmtId="12" fontId="3" fillId="17" borderId="63" xfId="0" applyNumberFormat="1" applyFont="1" applyFill="1" applyBorder="1" applyAlignment="1">
      <alignment horizontal="center" vertical="center" wrapText="1"/>
    </xf>
    <xf numFmtId="0" fontId="3" fillId="18" borderId="60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 vertical="center" wrapText="1"/>
    </xf>
    <xf numFmtId="0" fontId="3" fillId="16" borderId="63" xfId="0" applyFont="1" applyFill="1" applyBorder="1" applyAlignment="1">
      <alignment horizontal="center" vertical="center" wrapText="1"/>
    </xf>
    <xf numFmtId="12" fontId="3" fillId="18" borderId="59" xfId="0" applyNumberFormat="1" applyFont="1" applyFill="1" applyBorder="1" applyAlignment="1">
      <alignment horizontal="center" vertical="center" wrapText="1"/>
    </xf>
    <xf numFmtId="12" fontId="3" fillId="18" borderId="63" xfId="0" applyNumberFormat="1" applyFont="1" applyFill="1" applyBorder="1" applyAlignment="1">
      <alignment horizontal="center" vertical="center" wrapText="1"/>
    </xf>
    <xf numFmtId="12" fontId="3" fillId="18" borderId="60" xfId="0" applyNumberFormat="1" applyFont="1" applyFill="1" applyBorder="1" applyAlignment="1">
      <alignment horizontal="center" vertical="center" wrapText="1"/>
    </xf>
    <xf numFmtId="12" fontId="3" fillId="18" borderId="62" xfId="0" applyNumberFormat="1" applyFont="1" applyFill="1" applyBorder="1" applyAlignment="1">
      <alignment horizontal="center" vertical="center" wrapText="1"/>
    </xf>
    <xf numFmtId="12" fontId="3" fillId="18" borderId="58" xfId="0" applyNumberFormat="1" applyFont="1" applyFill="1" applyBorder="1" applyAlignment="1">
      <alignment horizontal="center" vertical="center" wrapText="1"/>
    </xf>
    <xf numFmtId="12" fontId="3" fillId="18" borderId="61" xfId="0" applyNumberFormat="1" applyFont="1" applyFill="1" applyBorder="1" applyAlignment="1">
      <alignment horizontal="center" vertical="center" wrapText="1"/>
    </xf>
    <xf numFmtId="0" fontId="3" fillId="18" borderId="6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2" fillId="15" borderId="60" xfId="1" applyFont="1" applyFill="1" applyBorder="1" applyAlignment="1">
      <alignment horizontal="center" vertical="center"/>
    </xf>
    <xf numFmtId="12" fontId="3" fillId="17" borderId="5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66D827E-907D-476B-B045-1CDDAC68E3E1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3290-BA83-4AB9-B166-DE270E99648D}">
  <dimension ref="A1:S47"/>
  <sheetViews>
    <sheetView topLeftCell="A22" workbookViewId="0">
      <selection activeCell="L39" sqref="L39"/>
    </sheetView>
  </sheetViews>
  <sheetFormatPr defaultColWidth="8.85546875" defaultRowHeight="15" x14ac:dyDescent="0.25"/>
  <cols>
    <col min="1" max="1" width="4.28515625" style="8" customWidth="1"/>
    <col min="4" max="4" width="5.140625" style="8" customWidth="1"/>
    <col min="5" max="5" width="3.42578125" style="8" customWidth="1"/>
    <col min="6" max="6" width="22.85546875" customWidth="1"/>
    <col min="7" max="7" width="2" customWidth="1"/>
    <col min="10" max="10" width="5.28515625" customWidth="1"/>
    <col min="11" max="11" width="4" style="8" customWidth="1"/>
    <col min="12" max="12" width="21.7109375" customWidth="1"/>
    <col min="13" max="13" width="1.85546875" customWidth="1"/>
    <col min="16" max="16" width="5.140625" customWidth="1"/>
    <col min="17" max="17" width="4.5703125" style="8" customWidth="1"/>
    <col min="18" max="18" width="28.28515625" customWidth="1"/>
    <col min="19" max="19" width="1.28515625" customWidth="1"/>
  </cols>
  <sheetData>
    <row r="1" spans="1:19" s="39" customFormat="1" ht="48" customHeight="1" thickBot="1" x14ac:dyDescent="0.3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/>
      <c r="H1" s="37" t="s">
        <v>1</v>
      </c>
      <c r="I1" s="37" t="s">
        <v>2</v>
      </c>
      <c r="J1" s="37" t="s">
        <v>3</v>
      </c>
      <c r="K1" s="37" t="s">
        <v>4</v>
      </c>
      <c r="L1" s="37" t="s">
        <v>6</v>
      </c>
      <c r="M1" s="37"/>
      <c r="N1" s="37" t="s">
        <v>1</v>
      </c>
      <c r="O1" s="37" t="s">
        <v>2</v>
      </c>
      <c r="P1" s="37" t="s">
        <v>3</v>
      </c>
      <c r="Q1" s="37" t="s">
        <v>4</v>
      </c>
      <c r="R1" s="37" t="s">
        <v>105</v>
      </c>
      <c r="S1" s="37"/>
    </row>
    <row r="2" spans="1:19" ht="13.9" customHeight="1" thickTop="1" x14ac:dyDescent="0.25">
      <c r="A2" s="56" t="s">
        <v>7</v>
      </c>
      <c r="B2" s="1">
        <v>0.3125</v>
      </c>
      <c r="C2" s="1">
        <f>B2+D2/24/60</f>
        <v>0.375</v>
      </c>
      <c r="D2" s="2">
        <v>90</v>
      </c>
      <c r="E2" s="58" t="s">
        <v>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"/>
    </row>
    <row r="3" spans="1:19" x14ac:dyDescent="0.25">
      <c r="A3" s="56"/>
      <c r="B3" s="3">
        <f>C2</f>
        <v>0.375</v>
      </c>
      <c r="C3" s="3">
        <f>B3+D3/24/60</f>
        <v>0.40625</v>
      </c>
      <c r="D3" s="4">
        <v>45</v>
      </c>
      <c r="E3" s="57" t="s">
        <v>84</v>
      </c>
      <c r="F3" s="57"/>
      <c r="G3" s="57"/>
      <c r="H3" s="57"/>
      <c r="I3" s="57"/>
      <c r="J3" s="57"/>
      <c r="K3" s="57"/>
      <c r="L3" s="57"/>
      <c r="M3" s="6"/>
      <c r="N3" s="7">
        <f>C2</f>
        <v>0.375</v>
      </c>
      <c r="O3" s="7">
        <f>N3+P3/24/60</f>
        <v>0.40625</v>
      </c>
      <c r="P3" s="8">
        <v>45</v>
      </c>
      <c r="R3" s="18" t="s">
        <v>84</v>
      </c>
      <c r="S3" s="6"/>
    </row>
    <row r="4" spans="1:19" x14ac:dyDescent="0.25">
      <c r="A4" s="56"/>
      <c r="B4" s="3">
        <f>C3</f>
        <v>0.40625</v>
      </c>
      <c r="C4" s="3">
        <f t="shared" ref="C4:C11" si="0">B4+D4/24/60</f>
        <v>0.42708333333333331</v>
      </c>
      <c r="D4" s="4">
        <v>30</v>
      </c>
      <c r="E4" s="4"/>
      <c r="F4" s="5" t="s">
        <v>9</v>
      </c>
      <c r="G4" s="6"/>
      <c r="H4" s="3">
        <f>C3</f>
        <v>0.40625</v>
      </c>
      <c r="I4" s="3">
        <f t="shared" ref="I4" si="1">H4+J4/24/60</f>
        <v>0.42708333333333331</v>
      </c>
      <c r="J4" s="4">
        <v>30</v>
      </c>
      <c r="K4" s="4"/>
      <c r="L4" s="5" t="s">
        <v>9</v>
      </c>
      <c r="M4" s="6"/>
      <c r="N4" s="3">
        <f t="shared" ref="N4:N10" si="2">O3</f>
        <v>0.40625</v>
      </c>
      <c r="O4" s="3">
        <f t="shared" ref="O4" si="3">N4+P4/24/60</f>
        <v>0.42708333333333331</v>
      </c>
      <c r="P4" s="4">
        <v>30</v>
      </c>
      <c r="Q4" s="4"/>
      <c r="R4" s="5" t="s">
        <v>9</v>
      </c>
      <c r="S4" s="6"/>
    </row>
    <row r="5" spans="1:19" x14ac:dyDescent="0.25">
      <c r="A5" s="56"/>
      <c r="B5" s="7">
        <f t="shared" ref="B5:B10" si="4">C4</f>
        <v>0.42708333333333331</v>
      </c>
      <c r="C5" s="7">
        <f t="shared" si="0"/>
        <v>0.50347222222222221</v>
      </c>
      <c r="D5" s="8">
        <v>110</v>
      </c>
      <c r="E5" s="8">
        <v>4</v>
      </c>
      <c r="F5" s="9" t="s">
        <v>52</v>
      </c>
      <c r="G5" s="6"/>
      <c r="H5" s="7">
        <f>I4</f>
        <v>0.42708333333333331</v>
      </c>
      <c r="I5" s="7">
        <f>H5+J5/24/60</f>
        <v>0.50347222222222221</v>
      </c>
      <c r="J5" s="8">
        <v>110</v>
      </c>
      <c r="K5" s="8">
        <v>4</v>
      </c>
      <c r="L5" s="9" t="s">
        <v>39</v>
      </c>
      <c r="M5" s="6"/>
      <c r="N5" s="7">
        <f t="shared" si="2"/>
        <v>0.42708333333333331</v>
      </c>
      <c r="O5" s="7">
        <f>N5+P5/24/60</f>
        <v>0.47916666666666663</v>
      </c>
      <c r="P5" s="8">
        <v>75</v>
      </c>
      <c r="Q5" s="8">
        <v>3</v>
      </c>
      <c r="R5" s="18" t="s">
        <v>171</v>
      </c>
      <c r="S5" s="6"/>
    </row>
    <row r="6" spans="1:19" x14ac:dyDescent="0.25">
      <c r="A6" s="56"/>
      <c r="B6" s="3">
        <f t="shared" si="4"/>
        <v>0.50347222222222221</v>
      </c>
      <c r="C6" s="3">
        <f t="shared" si="0"/>
        <v>0.55208333333333337</v>
      </c>
      <c r="D6" s="4">
        <v>70</v>
      </c>
      <c r="E6" s="4"/>
      <c r="F6" s="5" t="s">
        <v>10</v>
      </c>
      <c r="G6" s="6"/>
      <c r="H6" s="19">
        <f>I5</f>
        <v>0.50347222222222221</v>
      </c>
      <c r="I6" s="19">
        <f>H6+J6/24/60</f>
        <v>0.55208333333333337</v>
      </c>
      <c r="J6" s="4">
        <v>70</v>
      </c>
      <c r="K6" s="5"/>
      <c r="L6" s="5" t="s">
        <v>10</v>
      </c>
      <c r="M6" s="6"/>
      <c r="N6" s="19">
        <f t="shared" si="2"/>
        <v>0.47916666666666663</v>
      </c>
      <c r="O6" s="19">
        <f>N6+P6/24/60</f>
        <v>0.54166666666666663</v>
      </c>
      <c r="P6" s="4">
        <v>90</v>
      </c>
      <c r="Q6" s="5"/>
      <c r="R6" s="5" t="s">
        <v>10</v>
      </c>
      <c r="S6" s="6"/>
    </row>
    <row r="7" spans="1:19" x14ac:dyDescent="0.25">
      <c r="A7" s="56"/>
      <c r="B7" s="7">
        <f>C6</f>
        <v>0.55208333333333337</v>
      </c>
      <c r="C7" s="7">
        <f t="shared" si="0"/>
        <v>0.59375</v>
      </c>
      <c r="D7" s="8">
        <v>60</v>
      </c>
      <c r="E7" s="8">
        <v>2</v>
      </c>
      <c r="F7" s="9" t="s">
        <v>43</v>
      </c>
      <c r="G7" s="6"/>
      <c r="H7" s="7">
        <f>I6</f>
        <v>0.55208333333333337</v>
      </c>
      <c r="I7" s="7">
        <f>H7+J7/24/60</f>
        <v>0.59375</v>
      </c>
      <c r="J7" s="8">
        <v>60</v>
      </c>
      <c r="K7" s="8">
        <v>2</v>
      </c>
      <c r="L7" s="9" t="s">
        <v>41</v>
      </c>
      <c r="M7" s="6"/>
      <c r="N7" s="7">
        <f t="shared" si="2"/>
        <v>0.54166666666666663</v>
      </c>
      <c r="O7" s="7">
        <f>N7+P7/24/60</f>
        <v>0.58333333333333326</v>
      </c>
      <c r="P7" s="8">
        <v>60</v>
      </c>
      <c r="Q7" s="8">
        <v>2</v>
      </c>
      <c r="R7" s="18" t="s">
        <v>174</v>
      </c>
      <c r="S7" s="6"/>
    </row>
    <row r="8" spans="1:19" x14ac:dyDescent="0.25">
      <c r="A8" s="56"/>
      <c r="B8" s="3">
        <f t="shared" si="4"/>
        <v>0.59375</v>
      </c>
      <c r="C8" s="3">
        <f t="shared" si="0"/>
        <v>0.625</v>
      </c>
      <c r="D8" s="4">
        <v>45</v>
      </c>
      <c r="E8" s="4"/>
      <c r="F8" s="5" t="s">
        <v>9</v>
      </c>
      <c r="G8" s="6"/>
      <c r="H8" s="3">
        <f>I7</f>
        <v>0.59375</v>
      </c>
      <c r="I8" s="3">
        <f>H8+J8/24/60</f>
        <v>0.625</v>
      </c>
      <c r="J8" s="4">
        <v>45</v>
      </c>
      <c r="K8" s="4"/>
      <c r="L8" s="5" t="s">
        <v>9</v>
      </c>
      <c r="M8" s="6"/>
      <c r="N8" s="3">
        <f t="shared" si="2"/>
        <v>0.58333333333333326</v>
      </c>
      <c r="O8" s="3">
        <f>N8+P8/24/60</f>
        <v>0.60069444444444442</v>
      </c>
      <c r="P8" s="4">
        <v>25</v>
      </c>
      <c r="Q8" s="4"/>
      <c r="R8" s="5" t="s">
        <v>9</v>
      </c>
      <c r="S8" s="6"/>
    </row>
    <row r="9" spans="1:19" x14ac:dyDescent="0.25">
      <c r="A9" s="56"/>
      <c r="B9" s="7">
        <f t="shared" si="4"/>
        <v>0.625</v>
      </c>
      <c r="C9" s="7">
        <f t="shared" si="0"/>
        <v>0.66666666666666663</v>
      </c>
      <c r="D9" s="8">
        <v>60</v>
      </c>
      <c r="E9" s="8">
        <v>2</v>
      </c>
      <c r="F9" s="9" t="s">
        <v>44</v>
      </c>
      <c r="G9" s="6"/>
      <c r="H9" s="7">
        <f>I8</f>
        <v>0.625</v>
      </c>
      <c r="I9" s="7">
        <f>H9+J9/24/60</f>
        <v>0.68402777777777779</v>
      </c>
      <c r="J9" s="8">
        <v>85</v>
      </c>
      <c r="K9" s="8">
        <v>3</v>
      </c>
      <c r="L9" s="9" t="s">
        <v>42</v>
      </c>
      <c r="M9" s="6"/>
      <c r="N9" s="7">
        <f t="shared" si="2"/>
        <v>0.60069444444444442</v>
      </c>
      <c r="O9" s="7">
        <f>N9+P9/24/60</f>
        <v>0.64236111111111105</v>
      </c>
      <c r="P9" s="8">
        <v>60</v>
      </c>
      <c r="R9" s="18" t="s">
        <v>86</v>
      </c>
      <c r="S9" s="6"/>
    </row>
    <row r="10" spans="1:19" x14ac:dyDescent="0.25">
      <c r="A10" s="56"/>
      <c r="B10" s="3">
        <f t="shared" si="4"/>
        <v>0.66666666666666663</v>
      </c>
      <c r="C10" s="3">
        <f t="shared" si="0"/>
        <v>0.71527777777777779</v>
      </c>
      <c r="D10" s="4">
        <v>70</v>
      </c>
      <c r="E10" s="4"/>
      <c r="F10" s="5" t="s">
        <v>9</v>
      </c>
      <c r="G10" s="6"/>
      <c r="H10" s="3">
        <f t="shared" ref="H10" si="5">I9</f>
        <v>0.68402777777777779</v>
      </c>
      <c r="I10" s="3">
        <f t="shared" ref="I10" si="6">H10+J10/24/60</f>
        <v>0.71527777777777779</v>
      </c>
      <c r="J10" s="4">
        <v>45</v>
      </c>
      <c r="K10" s="4"/>
      <c r="L10" s="5" t="s">
        <v>9</v>
      </c>
      <c r="M10" s="6"/>
      <c r="N10" s="3">
        <f t="shared" si="2"/>
        <v>0.64236111111111105</v>
      </c>
      <c r="O10" s="3">
        <f t="shared" ref="O10" si="7">N10+P10/24/60</f>
        <v>0.71527777777777768</v>
      </c>
      <c r="P10" s="4">
        <v>105</v>
      </c>
      <c r="Q10" s="4"/>
      <c r="R10" s="5" t="s">
        <v>9</v>
      </c>
      <c r="S10" s="6"/>
    </row>
    <row r="11" spans="1:19" x14ac:dyDescent="0.25">
      <c r="A11" s="56"/>
      <c r="B11" s="7">
        <f>C10</f>
        <v>0.71527777777777779</v>
      </c>
      <c r="C11" s="7">
        <f t="shared" si="0"/>
        <v>0.76736111111111116</v>
      </c>
      <c r="D11" s="8">
        <v>75</v>
      </c>
      <c r="F11" s="59" t="s">
        <v>176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3" spans="1:19" ht="13.15" customHeight="1" x14ac:dyDescent="0.25"/>
    <row r="14" spans="1:19" ht="13.15" customHeight="1" x14ac:dyDescent="0.25">
      <c r="A14" s="56" t="s">
        <v>11</v>
      </c>
      <c r="B14" s="1">
        <v>0.33333333333333331</v>
      </c>
      <c r="C14" s="1">
        <f t="shared" ref="C14:C28" si="8">B14+D14/24/60</f>
        <v>0.3611111111111111</v>
      </c>
      <c r="D14" s="2">
        <v>40</v>
      </c>
      <c r="E14" s="2"/>
      <c r="F14" s="60" t="s">
        <v>30</v>
      </c>
      <c r="G14" s="60"/>
      <c r="H14" s="60"/>
      <c r="I14" s="60"/>
      <c r="J14" s="60"/>
      <c r="K14" s="60"/>
      <c r="L14" s="60"/>
      <c r="M14" s="6"/>
      <c r="N14" s="7">
        <v>0.33333333333333331</v>
      </c>
      <c r="O14" s="7">
        <f>N14+P14/24/60</f>
        <v>0.36805555555555552</v>
      </c>
      <c r="P14" s="8">
        <v>50</v>
      </c>
      <c r="Q14" s="8">
        <v>2</v>
      </c>
      <c r="R14" s="18" t="s">
        <v>172</v>
      </c>
      <c r="S14" s="6"/>
    </row>
    <row r="15" spans="1:19" x14ac:dyDescent="0.25">
      <c r="A15" s="56"/>
      <c r="B15" s="3">
        <f t="shared" ref="B15:B22" si="9">C14</f>
        <v>0.3611111111111111</v>
      </c>
      <c r="C15" s="3">
        <f t="shared" si="8"/>
        <v>0.38194444444444442</v>
      </c>
      <c r="D15" s="4">
        <v>30</v>
      </c>
      <c r="E15" s="4"/>
      <c r="F15" s="5" t="s">
        <v>9</v>
      </c>
      <c r="G15" s="6"/>
      <c r="H15" s="3">
        <f>C14</f>
        <v>0.3611111111111111</v>
      </c>
      <c r="I15" s="3">
        <f t="shared" ref="I15" si="10">H15+J15/24/60</f>
        <v>0.38194444444444442</v>
      </c>
      <c r="J15" s="4">
        <v>30</v>
      </c>
      <c r="K15" s="4"/>
      <c r="L15" s="5" t="s">
        <v>9</v>
      </c>
      <c r="M15" s="6"/>
      <c r="N15" s="3">
        <f>O14</f>
        <v>0.36805555555555552</v>
      </c>
      <c r="O15" s="3">
        <f t="shared" ref="O15" si="11">N15+P15/24/60</f>
        <v>0.38541666666666663</v>
      </c>
      <c r="P15" s="4">
        <v>25</v>
      </c>
      <c r="Q15" s="4"/>
      <c r="R15" s="5" t="s">
        <v>9</v>
      </c>
      <c r="S15" s="6"/>
    </row>
    <row r="16" spans="1:19" x14ac:dyDescent="0.25">
      <c r="A16" s="56"/>
      <c r="B16" s="7">
        <f t="shared" si="9"/>
        <v>0.38194444444444442</v>
      </c>
      <c r="C16" s="7">
        <f t="shared" si="8"/>
        <v>0.4236111111111111</v>
      </c>
      <c r="D16" s="8">
        <v>60</v>
      </c>
      <c r="E16" s="8">
        <v>2</v>
      </c>
      <c r="F16" s="9" t="s">
        <v>40</v>
      </c>
      <c r="G16" s="6"/>
      <c r="H16" s="7">
        <f t="shared" ref="H16:H25" si="12">I15</f>
        <v>0.38194444444444442</v>
      </c>
      <c r="I16" s="7">
        <f>H16+J16/24/60</f>
        <v>0.38888888888888884</v>
      </c>
      <c r="J16" s="8">
        <v>10</v>
      </c>
      <c r="L16" s="10" t="s">
        <v>27</v>
      </c>
      <c r="M16" s="6"/>
      <c r="N16" s="7">
        <f t="shared" ref="N16" si="13">O15</f>
        <v>0.38541666666666663</v>
      </c>
      <c r="O16" s="7">
        <f>N16+P16/24/60</f>
        <v>0.40624999999999994</v>
      </c>
      <c r="P16" s="8">
        <v>30</v>
      </c>
      <c r="R16" s="18" t="s">
        <v>173</v>
      </c>
      <c r="S16" s="6"/>
    </row>
    <row r="17" spans="1:19" x14ac:dyDescent="0.25">
      <c r="A17" s="56"/>
      <c r="B17" s="3">
        <f t="shared" si="9"/>
        <v>0.4236111111111111</v>
      </c>
      <c r="C17" s="3">
        <f t="shared" si="8"/>
        <v>0.44097222222222221</v>
      </c>
      <c r="D17" s="4">
        <v>25</v>
      </c>
      <c r="E17" s="4"/>
      <c r="F17" s="5" t="s">
        <v>9</v>
      </c>
      <c r="G17" s="6"/>
      <c r="H17" s="7">
        <f t="shared" si="12"/>
        <v>0.38888888888888884</v>
      </c>
      <c r="I17" s="7">
        <f>H17+J17/24/60</f>
        <v>0.42361111111111105</v>
      </c>
      <c r="J17" s="8">
        <v>50</v>
      </c>
      <c r="K17" s="8">
        <v>2</v>
      </c>
      <c r="L17" s="10" t="s">
        <v>28</v>
      </c>
      <c r="M17" s="6"/>
      <c r="N17" s="7">
        <f>O16</f>
        <v>0.40624999999999994</v>
      </c>
      <c r="O17" s="7">
        <f>N17+P17/24/60</f>
        <v>0.42708333333333326</v>
      </c>
      <c r="P17" s="8">
        <v>30</v>
      </c>
      <c r="R17" s="18" t="s">
        <v>135</v>
      </c>
      <c r="S17" s="6"/>
    </row>
    <row r="18" spans="1:19" x14ac:dyDescent="0.25">
      <c r="A18" s="56"/>
      <c r="B18" s="7">
        <f t="shared" si="9"/>
        <v>0.44097222222222221</v>
      </c>
      <c r="C18" s="7">
        <f t="shared" si="8"/>
        <v>0.4826388888888889</v>
      </c>
      <c r="D18" s="8">
        <v>60</v>
      </c>
      <c r="E18" s="8">
        <v>2</v>
      </c>
      <c r="F18" s="9" t="s">
        <v>45</v>
      </c>
      <c r="G18" s="6"/>
      <c r="H18" s="3">
        <f t="shared" si="12"/>
        <v>0.42361111111111105</v>
      </c>
      <c r="I18" s="3">
        <f t="shared" ref="I18" si="14">H18+J18/24/60</f>
        <v>0.44097222222222215</v>
      </c>
      <c r="J18" s="4">
        <v>25</v>
      </c>
      <c r="K18" s="4"/>
      <c r="L18" s="5" t="s">
        <v>9</v>
      </c>
      <c r="M18" s="6"/>
      <c r="N18" s="3">
        <f>O17</f>
        <v>0.42708333333333326</v>
      </c>
      <c r="O18" s="3">
        <f t="shared" ref="O18" si="15">N18+P18/24/60</f>
        <v>0.44791666666666657</v>
      </c>
      <c r="P18" s="4">
        <v>30</v>
      </c>
      <c r="Q18" s="4"/>
      <c r="R18" s="5" t="s">
        <v>9</v>
      </c>
      <c r="S18" s="6"/>
    </row>
    <row r="19" spans="1:19" x14ac:dyDescent="0.25">
      <c r="A19" s="56"/>
      <c r="B19" s="3">
        <f t="shared" si="9"/>
        <v>0.4826388888888889</v>
      </c>
      <c r="C19" s="3">
        <f t="shared" si="8"/>
        <v>0.52777777777777779</v>
      </c>
      <c r="D19" s="4">
        <v>65</v>
      </c>
      <c r="E19" s="4"/>
      <c r="F19" s="5" t="s">
        <v>82</v>
      </c>
      <c r="G19" s="6"/>
      <c r="H19" s="7">
        <f t="shared" si="12"/>
        <v>0.44097222222222215</v>
      </c>
      <c r="I19" s="7">
        <f>H19+J19/24/60</f>
        <v>0.47569444444444436</v>
      </c>
      <c r="J19" s="8">
        <v>50</v>
      </c>
      <c r="K19" s="8">
        <v>2</v>
      </c>
      <c r="L19" s="10" t="s">
        <v>29</v>
      </c>
      <c r="M19" s="6"/>
      <c r="N19" s="7">
        <f t="shared" ref="N19:N20" si="16">O18</f>
        <v>0.44791666666666657</v>
      </c>
      <c r="O19" s="7">
        <f>N19+P19/24/60</f>
        <v>0.49999999999999989</v>
      </c>
      <c r="P19" s="8">
        <v>75</v>
      </c>
      <c r="R19" s="18" t="s">
        <v>175</v>
      </c>
      <c r="S19" s="6"/>
    </row>
    <row r="20" spans="1:19" x14ac:dyDescent="0.25">
      <c r="A20" s="56"/>
      <c r="B20" s="3">
        <f t="shared" si="9"/>
        <v>0.52777777777777779</v>
      </c>
      <c r="C20" s="3">
        <f>B20+D20/24/60</f>
        <v>0.56944444444444442</v>
      </c>
      <c r="D20" s="4">
        <v>60</v>
      </c>
      <c r="E20" s="4"/>
      <c r="F20" s="5" t="s">
        <v>10</v>
      </c>
      <c r="G20" s="6"/>
      <c r="H20" s="3">
        <f>I19</f>
        <v>0.47569444444444436</v>
      </c>
      <c r="I20" s="3">
        <f>H20+J20/24/60</f>
        <v>0.51388888888888884</v>
      </c>
      <c r="J20" s="4">
        <v>55</v>
      </c>
      <c r="K20" s="4"/>
      <c r="L20" s="5" t="s">
        <v>81</v>
      </c>
      <c r="M20" s="6"/>
      <c r="N20" s="3">
        <f t="shared" si="16"/>
        <v>0.49999999999999989</v>
      </c>
      <c r="O20" s="3">
        <f>N20+P20/24/60</f>
        <v>0.54166666666666652</v>
      </c>
      <c r="P20" s="4">
        <v>60</v>
      </c>
      <c r="Q20" s="4"/>
      <c r="R20" s="5" t="s">
        <v>10</v>
      </c>
      <c r="S20" s="6"/>
    </row>
    <row r="21" spans="1:19" x14ac:dyDescent="0.25">
      <c r="A21" s="56"/>
      <c r="B21" s="7">
        <f t="shared" si="9"/>
        <v>0.56944444444444442</v>
      </c>
      <c r="C21" s="7">
        <f>B21+D21/24/60</f>
        <v>0.65277777777777779</v>
      </c>
      <c r="D21" s="8">
        <v>120</v>
      </c>
      <c r="E21" s="8">
        <v>8</v>
      </c>
      <c r="F21" s="9" t="s">
        <v>46</v>
      </c>
      <c r="G21" s="6"/>
      <c r="H21" s="3">
        <f>I20</f>
        <v>0.51388888888888884</v>
      </c>
      <c r="I21" s="3">
        <f>H21+J21/24/60</f>
        <v>0.55555555555555547</v>
      </c>
      <c r="J21" s="4">
        <v>60</v>
      </c>
      <c r="K21" s="4"/>
      <c r="L21" s="5" t="s">
        <v>10</v>
      </c>
      <c r="M21" s="6"/>
      <c r="N21" s="7">
        <v>0.54166666666666663</v>
      </c>
      <c r="O21" s="7">
        <f t="shared" ref="O21" si="17">N21+P21/24/60</f>
        <v>0.63888888888888884</v>
      </c>
      <c r="P21" s="8">
        <v>140</v>
      </c>
      <c r="Q21" s="8">
        <v>4</v>
      </c>
      <c r="R21" s="20" t="s">
        <v>106</v>
      </c>
      <c r="S21" s="6"/>
    </row>
    <row r="22" spans="1:19" x14ac:dyDescent="0.25">
      <c r="A22" s="56"/>
      <c r="B22" s="3">
        <f t="shared" si="9"/>
        <v>0.65277777777777779</v>
      </c>
      <c r="C22" s="3">
        <f>B22+D22/24/60</f>
        <v>0.72569444444444442</v>
      </c>
      <c r="D22" s="4">
        <v>105</v>
      </c>
      <c r="E22" s="4"/>
      <c r="F22" s="5" t="s">
        <v>9</v>
      </c>
      <c r="G22" s="6"/>
      <c r="H22" s="7">
        <f t="shared" si="12"/>
        <v>0.55555555555555547</v>
      </c>
      <c r="I22" s="7">
        <f t="shared" ref="I22" si="18">H22+J22/24/60</f>
        <v>0.63888888888888884</v>
      </c>
      <c r="J22" s="8">
        <v>120</v>
      </c>
      <c r="K22" s="8">
        <v>3</v>
      </c>
      <c r="L22" s="10" t="s">
        <v>18</v>
      </c>
      <c r="M22" s="6"/>
      <c r="N22" s="3">
        <f t="shared" ref="N22:N24" si="19">O21</f>
        <v>0.63888888888888884</v>
      </c>
      <c r="O22" s="3">
        <f>N22+P22/24/60</f>
        <v>0.65277777777777768</v>
      </c>
      <c r="P22" s="4">
        <v>20</v>
      </c>
      <c r="Q22" s="4"/>
      <c r="R22" s="5" t="s">
        <v>9</v>
      </c>
      <c r="S22" s="6"/>
    </row>
    <row r="23" spans="1:19" x14ac:dyDescent="0.25">
      <c r="A23" s="56"/>
      <c r="G23" s="6"/>
      <c r="H23" s="3">
        <f t="shared" si="12"/>
        <v>0.63888888888888884</v>
      </c>
      <c r="I23" s="3">
        <f>H23+J23/24/60</f>
        <v>0.65277777777777768</v>
      </c>
      <c r="J23" s="4">
        <v>20</v>
      </c>
      <c r="K23" s="4"/>
      <c r="L23" s="5" t="s">
        <v>9</v>
      </c>
      <c r="M23" s="6"/>
      <c r="N23" s="7">
        <f t="shared" si="19"/>
        <v>0.65277777777777768</v>
      </c>
      <c r="O23" s="7">
        <f>N23+P23/24/60</f>
        <v>0.7222222222222221</v>
      </c>
      <c r="P23" s="8">
        <v>100</v>
      </c>
      <c r="Q23" s="8">
        <v>2</v>
      </c>
      <c r="R23" s="20" t="s">
        <v>107</v>
      </c>
      <c r="S23" s="6"/>
    </row>
    <row r="24" spans="1:19" x14ac:dyDescent="0.25">
      <c r="A24" s="56"/>
      <c r="G24" s="6"/>
      <c r="H24" s="7">
        <f t="shared" si="12"/>
        <v>0.65277777777777768</v>
      </c>
      <c r="I24" s="7">
        <f>H24+J24/24/60</f>
        <v>0.70833333333333326</v>
      </c>
      <c r="J24" s="8">
        <v>80</v>
      </c>
      <c r="K24" s="8">
        <v>2</v>
      </c>
      <c r="L24" s="10" t="s">
        <v>18</v>
      </c>
      <c r="M24" s="6"/>
      <c r="N24" s="3">
        <f t="shared" si="19"/>
        <v>0.7222222222222221</v>
      </c>
      <c r="O24" s="3">
        <f t="shared" ref="O24" si="20">N24+P24/24/60</f>
        <v>0.72569444444444431</v>
      </c>
      <c r="P24" s="4">
        <v>5</v>
      </c>
      <c r="Q24" s="4"/>
      <c r="R24" s="5" t="s">
        <v>9</v>
      </c>
      <c r="S24" s="6"/>
    </row>
    <row r="25" spans="1:19" x14ac:dyDescent="0.25">
      <c r="A25" s="56"/>
      <c r="G25" s="6"/>
      <c r="H25" s="3">
        <f t="shared" si="12"/>
        <v>0.70833333333333326</v>
      </c>
      <c r="I25" s="3">
        <f t="shared" ref="I25" si="21">H25+J25/24/60</f>
        <v>0.72569444444444442</v>
      </c>
      <c r="J25" s="4">
        <v>25</v>
      </c>
      <c r="K25" s="4"/>
      <c r="L25" s="5" t="s">
        <v>9</v>
      </c>
      <c r="M25" s="6"/>
      <c r="N25" s="23"/>
      <c r="O25" s="23"/>
      <c r="P25" s="24"/>
      <c r="Q25" s="23"/>
      <c r="R25" s="25"/>
      <c r="S25" s="6"/>
    </row>
    <row r="26" spans="1:19" x14ac:dyDescent="0.25">
      <c r="A26" s="56"/>
      <c r="B26" s="7">
        <f>I25</f>
        <v>0.72569444444444442</v>
      </c>
      <c r="C26" s="7">
        <f t="shared" si="8"/>
        <v>0.77777777777777779</v>
      </c>
      <c r="D26" s="8">
        <v>75</v>
      </c>
      <c r="F26" s="59" t="s">
        <v>177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x14ac:dyDescent="0.25">
      <c r="A27" s="56"/>
      <c r="B27" s="3">
        <f>C26</f>
        <v>0.77777777777777779</v>
      </c>
      <c r="C27" s="3">
        <f t="shared" si="8"/>
        <v>0.79166666666666663</v>
      </c>
      <c r="D27" s="4">
        <v>20</v>
      </c>
      <c r="E27" s="4"/>
      <c r="F27" s="61" t="s">
        <v>9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5">
      <c r="A28" s="22"/>
      <c r="B28" s="1">
        <v>0.79166666666666663</v>
      </c>
      <c r="C28" s="1">
        <f t="shared" si="8"/>
        <v>0.875</v>
      </c>
      <c r="D28" s="2">
        <v>120</v>
      </c>
      <c r="E28" s="60" t="s">
        <v>12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x14ac:dyDescent="0.25">
      <c r="B29" s="7"/>
    </row>
    <row r="30" spans="1:19" ht="15" customHeight="1" x14ac:dyDescent="0.25"/>
    <row r="31" spans="1:19" ht="13.15" customHeight="1" x14ac:dyDescent="0.25">
      <c r="A31" s="56" t="s">
        <v>13</v>
      </c>
      <c r="B31" s="7">
        <v>0.33333333333333331</v>
      </c>
      <c r="C31" s="7">
        <f>B31+D31/24/60</f>
        <v>0.3611111111111111</v>
      </c>
      <c r="D31" s="8">
        <v>40</v>
      </c>
      <c r="F31" s="60" t="s">
        <v>187</v>
      </c>
      <c r="G31" s="60"/>
      <c r="H31" s="60"/>
      <c r="I31" s="60"/>
      <c r="J31" s="60"/>
      <c r="K31" s="60"/>
      <c r="L31" s="60"/>
      <c r="M31" s="6"/>
      <c r="N31" s="7">
        <v>0.33333333333333331</v>
      </c>
      <c r="O31" s="7">
        <f>N31+P31/24/60</f>
        <v>0.375</v>
      </c>
      <c r="P31" s="45">
        <v>60</v>
      </c>
      <c r="Q31" s="45"/>
      <c r="R31" s="20" t="s">
        <v>86</v>
      </c>
      <c r="S31" s="46"/>
    </row>
    <row r="32" spans="1:19" x14ac:dyDescent="0.25">
      <c r="A32" s="56"/>
      <c r="B32" s="3">
        <f>C31</f>
        <v>0.3611111111111111</v>
      </c>
      <c r="C32" s="3">
        <f>B32+D32/24/60</f>
        <v>0.37847222222222221</v>
      </c>
      <c r="D32" s="4">
        <v>25</v>
      </c>
      <c r="E32" s="4"/>
      <c r="F32" s="5" t="s">
        <v>9</v>
      </c>
      <c r="G32" s="6"/>
      <c r="H32" s="3">
        <f>C31</f>
        <v>0.3611111111111111</v>
      </c>
      <c r="I32" s="3">
        <f t="shared" ref="I32:I35" si="22">H32+J32/24/60</f>
        <v>0.37847222222222221</v>
      </c>
      <c r="J32" s="4">
        <v>25</v>
      </c>
      <c r="K32" s="4"/>
      <c r="L32" s="5" t="s">
        <v>9</v>
      </c>
      <c r="M32" s="6"/>
      <c r="N32" s="3">
        <f>O31</f>
        <v>0.375</v>
      </c>
      <c r="O32" s="3">
        <f t="shared" ref="O32:O33" si="23">N32+P32/24/60</f>
        <v>0.38194444444444442</v>
      </c>
      <c r="P32" s="4">
        <v>10</v>
      </c>
      <c r="Q32" s="4"/>
      <c r="R32" s="5" t="s">
        <v>9</v>
      </c>
      <c r="S32" s="6"/>
    </row>
    <row r="33" spans="1:19" x14ac:dyDescent="0.25">
      <c r="A33" s="56"/>
      <c r="B33" s="7">
        <f>C32</f>
        <v>0.37847222222222221</v>
      </c>
      <c r="C33" s="7">
        <f>B33+D33/24/60</f>
        <v>0.4375</v>
      </c>
      <c r="D33" s="8">
        <v>85</v>
      </c>
      <c r="E33" s="8">
        <v>3</v>
      </c>
      <c r="F33" s="9" t="s">
        <v>47</v>
      </c>
      <c r="G33" s="6"/>
      <c r="H33" s="7">
        <f>I32</f>
        <v>0.37847222222222221</v>
      </c>
      <c r="I33" s="7">
        <f t="shared" si="22"/>
        <v>0.4375</v>
      </c>
      <c r="J33" s="8">
        <v>85</v>
      </c>
      <c r="K33" s="8">
        <v>3</v>
      </c>
      <c r="L33" s="9" t="s">
        <v>120</v>
      </c>
      <c r="M33" s="6"/>
      <c r="N33" s="7">
        <f>O32</f>
        <v>0.38194444444444442</v>
      </c>
      <c r="O33" s="7">
        <f t="shared" si="23"/>
        <v>0.45138888888888884</v>
      </c>
      <c r="P33" s="8">
        <v>100</v>
      </c>
      <c r="Q33" s="8">
        <v>2</v>
      </c>
      <c r="R33" s="20" t="s">
        <v>108</v>
      </c>
      <c r="S33" s="6"/>
    </row>
    <row r="34" spans="1:19" x14ac:dyDescent="0.25">
      <c r="A34" s="56"/>
      <c r="B34" s="3">
        <f>C33</f>
        <v>0.4375</v>
      </c>
      <c r="C34" s="3">
        <f>B34+D34/24/60</f>
        <v>0.4548611111111111</v>
      </c>
      <c r="D34" s="4">
        <v>25</v>
      </c>
      <c r="E34" s="4"/>
      <c r="F34" s="5" t="s">
        <v>9</v>
      </c>
      <c r="G34" s="6"/>
      <c r="H34" s="3">
        <f>I33</f>
        <v>0.4375</v>
      </c>
      <c r="I34" s="3">
        <f t="shared" si="22"/>
        <v>0.4548611111111111</v>
      </c>
      <c r="J34" s="4">
        <v>25</v>
      </c>
      <c r="K34" s="4"/>
      <c r="L34" s="5" t="s">
        <v>9</v>
      </c>
      <c r="M34" s="6"/>
      <c r="N34" s="3">
        <f t="shared" ref="N34:N35" si="24">O33</f>
        <v>0.45138888888888884</v>
      </c>
      <c r="O34" s="3">
        <f>N34+P34/24/60</f>
        <v>0.46527777777777773</v>
      </c>
      <c r="P34" s="4">
        <v>20</v>
      </c>
      <c r="Q34" s="4"/>
      <c r="R34" s="5" t="s">
        <v>9</v>
      </c>
      <c r="S34" s="6"/>
    </row>
    <row r="35" spans="1:19" x14ac:dyDescent="0.25">
      <c r="A35" s="56"/>
      <c r="B35" s="7">
        <f>C34</f>
        <v>0.4548611111111111</v>
      </c>
      <c r="C35" s="7">
        <f>B35+D35/24/60</f>
        <v>0.52430555555555558</v>
      </c>
      <c r="D35" s="8">
        <v>100</v>
      </c>
      <c r="E35" s="8">
        <v>4</v>
      </c>
      <c r="F35" s="9" t="s">
        <v>111</v>
      </c>
      <c r="G35" s="6"/>
      <c r="H35" s="7">
        <f>I34</f>
        <v>0.4548611111111111</v>
      </c>
      <c r="I35" s="7">
        <f t="shared" si="22"/>
        <v>0.50694444444444442</v>
      </c>
      <c r="J35" s="8">
        <v>75</v>
      </c>
      <c r="K35" s="8">
        <v>3</v>
      </c>
      <c r="L35" s="9" t="s">
        <v>121</v>
      </c>
      <c r="M35" s="6"/>
      <c r="N35" s="7">
        <f t="shared" si="24"/>
        <v>0.46527777777777773</v>
      </c>
      <c r="O35" s="7">
        <f>N35+P35/24/60</f>
        <v>0.52083333333333326</v>
      </c>
      <c r="P35" s="8">
        <v>80</v>
      </c>
      <c r="R35" s="20" t="s">
        <v>109</v>
      </c>
      <c r="S35" s="6"/>
    </row>
    <row r="36" spans="1:19" x14ac:dyDescent="0.25">
      <c r="A36" s="22"/>
      <c r="S36" s="8"/>
    </row>
    <row r="37" spans="1:19" x14ac:dyDescent="0.25">
      <c r="A37" s="22"/>
      <c r="S37" s="8"/>
    </row>
    <row r="38" spans="1:19" x14ac:dyDescent="0.25">
      <c r="A38" s="22"/>
      <c r="S38" s="8"/>
    </row>
    <row r="39" spans="1:19" x14ac:dyDescent="0.25">
      <c r="A39" s="22"/>
      <c r="S39" s="8"/>
    </row>
    <row r="40" spans="1:19" x14ac:dyDescent="0.25">
      <c r="D40" s="11" t="s">
        <v>14</v>
      </c>
      <c r="E40" s="8">
        <f>SUM(E1:E33)+SUM(K1:K33)</f>
        <v>44</v>
      </c>
      <c r="I40">
        <v>2019</v>
      </c>
      <c r="M40" s="8"/>
      <c r="S40" s="8"/>
    </row>
    <row r="41" spans="1:19" x14ac:dyDescent="0.25">
      <c r="D41" s="11" t="s">
        <v>15</v>
      </c>
      <c r="E41" s="8">
        <f>D4+D6+D8+D10+D15+D17+D20+D19+D22+D24</f>
        <v>500</v>
      </c>
      <c r="F41" t="s">
        <v>16</v>
      </c>
      <c r="G41" s="12" t="s">
        <v>17</v>
      </c>
      <c r="I41">
        <v>340</v>
      </c>
      <c r="M41" s="8"/>
      <c r="S41" s="8"/>
    </row>
    <row r="42" spans="1:19" x14ac:dyDescent="0.25">
      <c r="E42" s="8" t="e">
        <f>P4+P6+P8+P10+P15+#REF!+P18</f>
        <v>#REF!</v>
      </c>
      <c r="F42" t="s">
        <v>16</v>
      </c>
      <c r="G42" t="s">
        <v>83</v>
      </c>
      <c r="I42">
        <v>335</v>
      </c>
      <c r="M42" s="8"/>
      <c r="P42" t="s">
        <v>110</v>
      </c>
      <c r="S42" s="8"/>
    </row>
    <row r="43" spans="1:19" x14ac:dyDescent="0.25">
      <c r="M43" s="8"/>
    </row>
    <row r="44" spans="1:19" x14ac:dyDescent="0.25">
      <c r="M44" s="8"/>
    </row>
    <row r="45" spans="1:19" x14ac:dyDescent="0.25">
      <c r="M45" s="8"/>
    </row>
    <row r="46" spans="1:19" x14ac:dyDescent="0.25">
      <c r="M46" s="8"/>
    </row>
    <row r="47" spans="1:19" x14ac:dyDescent="0.25">
      <c r="M47" s="8"/>
    </row>
  </sheetData>
  <mergeCells count="11">
    <mergeCell ref="A14:A27"/>
    <mergeCell ref="A2:A11"/>
    <mergeCell ref="E3:L3"/>
    <mergeCell ref="E2:R2"/>
    <mergeCell ref="A31:A35"/>
    <mergeCell ref="F11:S11"/>
    <mergeCell ref="F14:L14"/>
    <mergeCell ref="E28:S28"/>
    <mergeCell ref="F27:S27"/>
    <mergeCell ref="F26:S26"/>
    <mergeCell ref="F31:L3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D653-FA52-4E7D-9D89-0AFE88CB4CFF}">
  <dimension ref="A1:U154"/>
  <sheetViews>
    <sheetView tabSelected="1" workbookViewId="0">
      <selection activeCell="F93" sqref="F93:F94"/>
    </sheetView>
  </sheetViews>
  <sheetFormatPr defaultRowHeight="15" x14ac:dyDescent="0.25"/>
  <cols>
    <col min="1" max="1" width="9.42578125" bestFit="1" customWidth="1"/>
    <col min="2" max="2" width="1.28515625" style="8" customWidth="1"/>
    <col min="3" max="3" width="9.42578125" bestFit="1" customWidth="1"/>
    <col min="4" max="4" width="3.28515625" style="8" customWidth="1"/>
    <col min="5" max="5" width="12" customWidth="1"/>
    <col min="6" max="6" width="25.28515625" customWidth="1"/>
    <col min="7" max="7" width="2.5703125" customWidth="1"/>
    <col min="8" max="8" width="9.42578125" bestFit="1" customWidth="1"/>
    <col min="9" max="9" width="2.5703125" customWidth="1"/>
    <col min="10" max="10" width="9.42578125" bestFit="1" customWidth="1"/>
    <col min="11" max="11" width="3.85546875" style="8" customWidth="1"/>
    <col min="12" max="12" width="14.85546875" customWidth="1"/>
    <col min="13" max="13" width="26" customWidth="1"/>
    <col min="14" max="14" width="2.5703125" customWidth="1"/>
    <col min="15" max="15" width="9.42578125" bestFit="1" customWidth="1"/>
    <col min="16" max="16" width="2.5703125" customWidth="1"/>
    <col min="17" max="17" width="9.42578125" bestFit="1" customWidth="1"/>
    <col min="18" max="18" width="4.5703125" style="8" customWidth="1"/>
    <col min="19" max="19" width="7" customWidth="1"/>
    <col min="20" max="20" width="28" customWidth="1"/>
    <col min="21" max="21" width="2.5703125" customWidth="1"/>
  </cols>
  <sheetData>
    <row r="1" spans="1:21" x14ac:dyDescent="0.25">
      <c r="A1" s="164" t="s">
        <v>5</v>
      </c>
      <c r="B1" s="165"/>
      <c r="C1" s="165"/>
      <c r="D1" s="165"/>
      <c r="E1" s="165"/>
      <c r="F1" s="165"/>
      <c r="G1" s="118"/>
      <c r="H1" s="165" t="s">
        <v>6</v>
      </c>
      <c r="I1" s="165"/>
      <c r="J1" s="165"/>
      <c r="K1" s="165"/>
      <c r="L1" s="165"/>
      <c r="M1" s="185"/>
      <c r="N1" s="118"/>
      <c r="O1" s="165" t="s">
        <v>83</v>
      </c>
      <c r="P1" s="165"/>
      <c r="Q1" s="165"/>
      <c r="R1" s="165"/>
      <c r="S1" s="165"/>
      <c r="T1" s="185"/>
      <c r="U1" s="118"/>
    </row>
    <row r="2" spans="1:21" ht="15.75" thickBot="1" x14ac:dyDescent="0.3">
      <c r="A2" s="13" t="s">
        <v>1</v>
      </c>
      <c r="B2" s="13"/>
      <c r="C2" s="13" t="s">
        <v>19</v>
      </c>
      <c r="D2" s="13" t="s">
        <v>20</v>
      </c>
      <c r="E2" s="13" t="s">
        <v>21</v>
      </c>
      <c r="F2" s="14" t="s">
        <v>22</v>
      </c>
      <c r="G2" s="166"/>
      <c r="H2" s="15" t="s">
        <v>1</v>
      </c>
      <c r="I2" s="13"/>
      <c r="J2" s="13" t="s">
        <v>19</v>
      </c>
      <c r="K2" s="13" t="s">
        <v>20</v>
      </c>
      <c r="L2" s="13" t="s">
        <v>21</v>
      </c>
      <c r="M2" s="13" t="s">
        <v>22</v>
      </c>
      <c r="N2" s="166"/>
      <c r="O2" s="15" t="s">
        <v>1</v>
      </c>
      <c r="P2" s="13"/>
      <c r="Q2" s="13" t="s">
        <v>19</v>
      </c>
      <c r="R2" s="13" t="s">
        <v>20</v>
      </c>
      <c r="S2" s="13" t="s">
        <v>21</v>
      </c>
      <c r="T2" s="13" t="s">
        <v>22</v>
      </c>
      <c r="U2" s="166"/>
    </row>
    <row r="3" spans="1:21" ht="9.9499999999999993" customHeight="1" thickTop="1" x14ac:dyDescent="0.25">
      <c r="A3" s="167">
        <v>0.3125</v>
      </c>
      <c r="B3" s="74" t="s">
        <v>23</v>
      </c>
      <c r="C3" s="62">
        <f>A3+D3/24/60</f>
        <v>0.375</v>
      </c>
      <c r="D3" s="65">
        <v>90</v>
      </c>
      <c r="E3" s="170" t="s">
        <v>8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ht="9.9499999999999993" customHeight="1" x14ac:dyDescent="0.25">
      <c r="A4" s="168"/>
      <c r="B4" s="85"/>
      <c r="C4" s="63"/>
      <c r="D4" s="66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ht="9.9499999999999993" customHeight="1" x14ac:dyDescent="0.25">
      <c r="A5" s="168"/>
      <c r="B5" s="85"/>
      <c r="C5" s="63"/>
      <c r="D5" s="66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1:21" ht="9.9499999999999993" customHeight="1" x14ac:dyDescent="0.25">
      <c r="A6" s="168"/>
      <c r="B6" s="85"/>
      <c r="C6" s="63"/>
      <c r="D6" s="66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1:21" ht="9.9499999999999993" customHeight="1" x14ac:dyDescent="0.25">
      <c r="A7" s="168"/>
      <c r="B7" s="85"/>
      <c r="C7" s="63"/>
      <c r="D7" s="66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</row>
    <row r="8" spans="1:21" ht="9.9499999999999993" customHeight="1" x14ac:dyDescent="0.25">
      <c r="A8" s="168"/>
      <c r="B8" s="85"/>
      <c r="C8" s="63"/>
      <c r="D8" s="66"/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</row>
    <row r="9" spans="1:21" ht="9.9499999999999993" customHeight="1" x14ac:dyDescent="0.25">
      <c r="A9" s="168"/>
      <c r="B9" s="85"/>
      <c r="C9" s="63"/>
      <c r="D9" s="66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5"/>
    </row>
    <row r="10" spans="1:21" ht="9.9499999999999993" customHeight="1" x14ac:dyDescent="0.25">
      <c r="A10" s="168"/>
      <c r="B10" s="85"/>
      <c r="C10" s="63"/>
      <c r="D10" s="66"/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</row>
    <row r="11" spans="1:21" ht="9.9499999999999993" customHeight="1" x14ac:dyDescent="0.25">
      <c r="A11" s="168"/>
      <c r="B11" s="85"/>
      <c r="C11" s="63"/>
      <c r="D11" s="66"/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5"/>
    </row>
    <row r="12" spans="1:21" ht="9.9499999999999993" customHeight="1" x14ac:dyDescent="0.25">
      <c r="A12" s="168"/>
      <c r="B12" s="85"/>
      <c r="C12" s="63"/>
      <c r="D12" s="66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/>
    </row>
    <row r="13" spans="1:21" ht="9.9499999999999993" customHeight="1" x14ac:dyDescent="0.25">
      <c r="A13" s="168"/>
      <c r="B13" s="85"/>
      <c r="C13" s="63"/>
      <c r="D13" s="66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/>
    </row>
    <row r="14" spans="1:21" ht="9.9499999999999993" customHeight="1" x14ac:dyDescent="0.25">
      <c r="A14" s="168"/>
      <c r="B14" s="85"/>
      <c r="C14" s="63"/>
      <c r="D14" s="66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</row>
    <row r="15" spans="1:21" ht="9.9499999999999993" customHeight="1" x14ac:dyDescent="0.25">
      <c r="A15" s="168"/>
      <c r="B15" s="85"/>
      <c r="C15" s="63"/>
      <c r="D15" s="66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</row>
    <row r="16" spans="1:21" ht="9.9499999999999993" customHeight="1" x14ac:dyDescent="0.25">
      <c r="A16" s="168"/>
      <c r="B16" s="85"/>
      <c r="C16" s="63"/>
      <c r="D16" s="66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5"/>
    </row>
    <row r="17" spans="1:21" ht="9.9499999999999993" customHeight="1" x14ac:dyDescent="0.25">
      <c r="A17" s="168"/>
      <c r="B17" s="85"/>
      <c r="C17" s="63"/>
      <c r="D17" s="66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ht="9.9499999999999993" customHeight="1" x14ac:dyDescent="0.25">
      <c r="A18" s="168"/>
      <c r="B18" s="85"/>
      <c r="C18" s="63"/>
      <c r="D18" s="66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</row>
    <row r="19" spans="1:21" ht="9.9499999999999993" customHeight="1" x14ac:dyDescent="0.25">
      <c r="A19" s="168"/>
      <c r="B19" s="85"/>
      <c r="C19" s="63"/>
      <c r="D19" s="66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9.9499999999999993" customHeight="1" thickBot="1" x14ac:dyDescent="0.3">
      <c r="A20" s="169"/>
      <c r="B20" s="95"/>
      <c r="C20" s="64"/>
      <c r="D20" s="67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8"/>
    </row>
    <row r="21" spans="1:21" ht="9.9499999999999993" customHeight="1" thickTop="1" x14ac:dyDescent="0.25">
      <c r="A21" s="72">
        <f>C3</f>
        <v>0.375</v>
      </c>
      <c r="B21" s="74" t="s">
        <v>23</v>
      </c>
      <c r="C21" s="62">
        <f>A21+D21/24/60</f>
        <v>0.40625</v>
      </c>
      <c r="D21" s="65">
        <v>45</v>
      </c>
      <c r="E21" s="170" t="s">
        <v>209</v>
      </c>
      <c r="F21" s="171"/>
      <c r="G21" s="171"/>
      <c r="H21" s="171"/>
      <c r="I21" s="171"/>
      <c r="J21" s="171"/>
      <c r="K21" s="171"/>
      <c r="L21" s="171"/>
      <c r="M21" s="172"/>
      <c r="N21" s="117"/>
      <c r="O21" s="179" t="s">
        <v>210</v>
      </c>
      <c r="P21" s="180"/>
      <c r="Q21" s="180"/>
      <c r="R21" s="180"/>
      <c r="S21" s="180"/>
      <c r="T21" s="180"/>
      <c r="U21" s="117"/>
    </row>
    <row r="22" spans="1:21" ht="9.9499999999999993" customHeight="1" x14ac:dyDescent="0.25">
      <c r="A22" s="73"/>
      <c r="B22" s="85"/>
      <c r="C22" s="63"/>
      <c r="D22" s="66"/>
      <c r="E22" s="173"/>
      <c r="F22" s="174"/>
      <c r="G22" s="174"/>
      <c r="H22" s="174"/>
      <c r="I22" s="174"/>
      <c r="J22" s="174"/>
      <c r="K22" s="174"/>
      <c r="L22" s="174"/>
      <c r="M22" s="175"/>
      <c r="N22" s="118"/>
      <c r="O22" s="181"/>
      <c r="P22" s="182"/>
      <c r="Q22" s="182"/>
      <c r="R22" s="182"/>
      <c r="S22" s="182"/>
      <c r="T22" s="182"/>
      <c r="U22" s="118"/>
    </row>
    <row r="23" spans="1:21" ht="9.9499999999999993" customHeight="1" x14ac:dyDescent="0.25">
      <c r="A23" s="73"/>
      <c r="B23" s="85"/>
      <c r="C23" s="63"/>
      <c r="D23" s="66"/>
      <c r="E23" s="173"/>
      <c r="F23" s="174"/>
      <c r="G23" s="174"/>
      <c r="H23" s="174"/>
      <c r="I23" s="174"/>
      <c r="J23" s="174"/>
      <c r="K23" s="174"/>
      <c r="L23" s="174"/>
      <c r="M23" s="175"/>
      <c r="N23" s="118"/>
      <c r="O23" s="181"/>
      <c r="P23" s="182"/>
      <c r="Q23" s="182"/>
      <c r="R23" s="182"/>
      <c r="S23" s="182"/>
      <c r="T23" s="182"/>
      <c r="U23" s="118"/>
    </row>
    <row r="24" spans="1:21" ht="9.9499999999999993" customHeight="1" x14ac:dyDescent="0.25">
      <c r="A24" s="73"/>
      <c r="B24" s="85"/>
      <c r="C24" s="63"/>
      <c r="D24" s="66"/>
      <c r="E24" s="173"/>
      <c r="F24" s="174"/>
      <c r="G24" s="174"/>
      <c r="H24" s="174"/>
      <c r="I24" s="174"/>
      <c r="J24" s="174"/>
      <c r="K24" s="174"/>
      <c r="L24" s="174"/>
      <c r="M24" s="175"/>
      <c r="N24" s="118"/>
      <c r="O24" s="181"/>
      <c r="P24" s="182"/>
      <c r="Q24" s="182"/>
      <c r="R24" s="182"/>
      <c r="S24" s="182"/>
      <c r="T24" s="182"/>
      <c r="U24" s="118"/>
    </row>
    <row r="25" spans="1:21" ht="9.9499999999999993" customHeight="1" x14ac:dyDescent="0.25">
      <c r="A25" s="73"/>
      <c r="B25" s="85"/>
      <c r="C25" s="63"/>
      <c r="D25" s="66"/>
      <c r="E25" s="173"/>
      <c r="F25" s="174"/>
      <c r="G25" s="174"/>
      <c r="H25" s="174"/>
      <c r="I25" s="174"/>
      <c r="J25" s="174"/>
      <c r="K25" s="174"/>
      <c r="L25" s="174"/>
      <c r="M25" s="175"/>
      <c r="N25" s="118"/>
      <c r="O25" s="181"/>
      <c r="P25" s="182"/>
      <c r="Q25" s="182"/>
      <c r="R25" s="182"/>
      <c r="S25" s="182"/>
      <c r="T25" s="182"/>
      <c r="U25" s="118"/>
    </row>
    <row r="26" spans="1:21" ht="9.9499999999999993" customHeight="1" x14ac:dyDescent="0.25">
      <c r="A26" s="73"/>
      <c r="B26" s="85"/>
      <c r="C26" s="63"/>
      <c r="D26" s="66"/>
      <c r="E26" s="173"/>
      <c r="F26" s="174"/>
      <c r="G26" s="174"/>
      <c r="H26" s="174"/>
      <c r="I26" s="174"/>
      <c r="J26" s="174"/>
      <c r="K26" s="174"/>
      <c r="L26" s="174"/>
      <c r="M26" s="175"/>
      <c r="N26" s="118"/>
      <c r="O26" s="181"/>
      <c r="P26" s="182"/>
      <c r="Q26" s="182"/>
      <c r="R26" s="182"/>
      <c r="S26" s="182"/>
      <c r="T26" s="182"/>
      <c r="U26" s="118"/>
    </row>
    <row r="27" spans="1:21" ht="9.9499999999999993" customHeight="1" x14ac:dyDescent="0.25">
      <c r="A27" s="73"/>
      <c r="B27" s="85"/>
      <c r="C27" s="63"/>
      <c r="D27" s="66"/>
      <c r="E27" s="173"/>
      <c r="F27" s="174"/>
      <c r="G27" s="174"/>
      <c r="H27" s="174"/>
      <c r="I27" s="174"/>
      <c r="J27" s="174"/>
      <c r="K27" s="174"/>
      <c r="L27" s="174"/>
      <c r="M27" s="175"/>
      <c r="N27" s="118"/>
      <c r="O27" s="181"/>
      <c r="P27" s="182"/>
      <c r="Q27" s="182"/>
      <c r="R27" s="182"/>
      <c r="S27" s="182"/>
      <c r="T27" s="182"/>
      <c r="U27" s="118"/>
    </row>
    <row r="28" spans="1:21" ht="9.9499999999999993" customHeight="1" x14ac:dyDescent="0.25">
      <c r="A28" s="73"/>
      <c r="B28" s="85"/>
      <c r="C28" s="63"/>
      <c r="D28" s="66"/>
      <c r="E28" s="173"/>
      <c r="F28" s="174"/>
      <c r="G28" s="174"/>
      <c r="H28" s="174"/>
      <c r="I28" s="174"/>
      <c r="J28" s="174"/>
      <c r="K28" s="174"/>
      <c r="L28" s="174"/>
      <c r="M28" s="175"/>
      <c r="N28" s="118"/>
      <c r="O28" s="181"/>
      <c r="P28" s="182"/>
      <c r="Q28" s="182"/>
      <c r="R28" s="182"/>
      <c r="S28" s="182"/>
      <c r="T28" s="182"/>
      <c r="U28" s="118"/>
    </row>
    <row r="29" spans="1:21" ht="9.9499999999999993" customHeight="1" thickBot="1" x14ac:dyDescent="0.3">
      <c r="A29" s="94"/>
      <c r="B29" s="95"/>
      <c r="C29" s="64"/>
      <c r="D29" s="67"/>
      <c r="E29" s="176"/>
      <c r="F29" s="177"/>
      <c r="G29" s="177"/>
      <c r="H29" s="177"/>
      <c r="I29" s="177"/>
      <c r="J29" s="177"/>
      <c r="K29" s="177"/>
      <c r="L29" s="177"/>
      <c r="M29" s="178"/>
      <c r="N29" s="166"/>
      <c r="O29" s="183"/>
      <c r="P29" s="184"/>
      <c r="Q29" s="184"/>
      <c r="R29" s="184"/>
      <c r="S29" s="184"/>
      <c r="T29" s="184"/>
      <c r="U29" s="118"/>
    </row>
    <row r="30" spans="1:21" ht="9.9499999999999993" customHeight="1" thickTop="1" x14ac:dyDescent="0.25">
      <c r="A30" s="72">
        <f>C21</f>
        <v>0.40625</v>
      </c>
      <c r="B30" s="74" t="s">
        <v>23</v>
      </c>
      <c r="C30" s="87">
        <f>A30+D30/24/60</f>
        <v>0.42708333333333331</v>
      </c>
      <c r="D30" s="65">
        <v>30</v>
      </c>
      <c r="E30" s="77" t="s">
        <v>9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18"/>
    </row>
    <row r="31" spans="1:21" ht="9.9499999999999993" customHeight="1" x14ac:dyDescent="0.25">
      <c r="A31" s="73"/>
      <c r="B31" s="85"/>
      <c r="C31" s="88"/>
      <c r="D31" s="66"/>
      <c r="E31" s="7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8"/>
    </row>
    <row r="32" spans="1:21" ht="9.9499999999999993" customHeight="1" x14ac:dyDescent="0.25">
      <c r="A32" s="73"/>
      <c r="B32" s="85"/>
      <c r="C32" s="88"/>
      <c r="D32" s="66"/>
      <c r="E32" s="7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8"/>
    </row>
    <row r="33" spans="1:21" ht="9.9499999999999993" customHeight="1" x14ac:dyDescent="0.25">
      <c r="A33" s="73"/>
      <c r="B33" s="85"/>
      <c r="C33" s="88"/>
      <c r="D33" s="66"/>
      <c r="E33" s="7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8"/>
    </row>
    <row r="34" spans="1:21" ht="9.9499999999999993" customHeight="1" x14ac:dyDescent="0.25">
      <c r="A34" s="73"/>
      <c r="B34" s="85"/>
      <c r="C34" s="88"/>
      <c r="D34" s="66"/>
      <c r="E34" s="7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8"/>
    </row>
    <row r="35" spans="1:21" ht="9.9499999999999993" customHeight="1" thickBot="1" x14ac:dyDescent="0.3">
      <c r="A35" s="94"/>
      <c r="B35" s="95"/>
      <c r="C35" s="96"/>
      <c r="D35" s="67"/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8"/>
    </row>
    <row r="36" spans="1:21" ht="9.9499999999999993" customHeight="1" thickTop="1" x14ac:dyDescent="0.25">
      <c r="A36" s="138">
        <f>C30</f>
        <v>0.42708333333333331</v>
      </c>
      <c r="B36" s="125" t="s">
        <v>23</v>
      </c>
      <c r="C36" s="131">
        <f>A36+D36/24/60</f>
        <v>0.43402777777777773</v>
      </c>
      <c r="D36" s="103">
        <v>10</v>
      </c>
      <c r="E36" s="134" t="s">
        <v>87</v>
      </c>
      <c r="F36" s="136" t="s">
        <v>200</v>
      </c>
      <c r="G36" s="117"/>
      <c r="H36" s="138">
        <f>C30</f>
        <v>0.42708333333333331</v>
      </c>
      <c r="I36" s="125" t="s">
        <v>23</v>
      </c>
      <c r="J36" s="131">
        <f>H36+K36/24/60</f>
        <v>0.43402777777777773</v>
      </c>
      <c r="K36" s="103">
        <v>10</v>
      </c>
      <c r="L36" s="134" t="s">
        <v>88</v>
      </c>
      <c r="M36" s="139" t="s">
        <v>201</v>
      </c>
      <c r="N36" s="117"/>
      <c r="O36" s="72">
        <f>C30</f>
        <v>0.42708333333333331</v>
      </c>
      <c r="P36" s="74" t="s">
        <v>23</v>
      </c>
      <c r="Q36" s="87">
        <f>O36+R36/24/60</f>
        <v>0.44444444444444442</v>
      </c>
      <c r="R36" s="65">
        <v>25</v>
      </c>
      <c r="S36" s="128" t="s">
        <v>122</v>
      </c>
      <c r="T36" s="133" t="s">
        <v>99</v>
      </c>
      <c r="U36" s="118"/>
    </row>
    <row r="37" spans="1:21" ht="9.9499999999999993" customHeight="1" x14ac:dyDescent="0.25">
      <c r="A37" s="116"/>
      <c r="B37" s="106"/>
      <c r="C37" s="107"/>
      <c r="D37" s="104"/>
      <c r="E37" s="135"/>
      <c r="F37" s="137"/>
      <c r="G37" s="118"/>
      <c r="H37" s="116"/>
      <c r="I37" s="106"/>
      <c r="J37" s="107"/>
      <c r="K37" s="104"/>
      <c r="L37" s="135"/>
      <c r="M37" s="140"/>
      <c r="N37" s="118"/>
      <c r="O37" s="73"/>
      <c r="P37" s="85"/>
      <c r="Q37" s="88"/>
      <c r="R37" s="66"/>
      <c r="S37" s="129"/>
      <c r="T37" s="126"/>
      <c r="U37" s="118"/>
    </row>
    <row r="38" spans="1:21" ht="9.9499999999999993" customHeight="1" x14ac:dyDescent="0.25">
      <c r="A38" s="116">
        <f>C36</f>
        <v>0.43402777777777773</v>
      </c>
      <c r="B38" s="105" t="s">
        <v>23</v>
      </c>
      <c r="C38" s="107">
        <f>A38+D38/24/60</f>
        <v>0.45138888888888884</v>
      </c>
      <c r="D38" s="104">
        <v>25</v>
      </c>
      <c r="E38" s="135"/>
      <c r="F38" s="132" t="s">
        <v>48</v>
      </c>
      <c r="G38" s="118"/>
      <c r="H38" s="116">
        <f>J36</f>
        <v>0.43402777777777773</v>
      </c>
      <c r="I38" s="105" t="s">
        <v>23</v>
      </c>
      <c r="J38" s="107">
        <f>H38+K38/24/60</f>
        <v>0.45138888888888884</v>
      </c>
      <c r="K38" s="104">
        <v>25</v>
      </c>
      <c r="L38" s="135"/>
      <c r="M38" s="141" t="s">
        <v>53</v>
      </c>
      <c r="N38" s="118"/>
      <c r="O38" s="73"/>
      <c r="P38" s="85"/>
      <c r="Q38" s="88"/>
      <c r="R38" s="66"/>
      <c r="S38" s="129"/>
      <c r="T38" s="126"/>
      <c r="U38" s="118"/>
    </row>
    <row r="39" spans="1:21" ht="9.9499999999999993" customHeight="1" x14ac:dyDescent="0.25">
      <c r="A39" s="116"/>
      <c r="B39" s="106"/>
      <c r="C39" s="107"/>
      <c r="D39" s="104"/>
      <c r="E39" s="135"/>
      <c r="F39" s="132"/>
      <c r="G39" s="118"/>
      <c r="H39" s="116"/>
      <c r="I39" s="106"/>
      <c r="J39" s="107"/>
      <c r="K39" s="104"/>
      <c r="L39" s="135"/>
      <c r="M39" s="141"/>
      <c r="N39" s="118"/>
      <c r="O39" s="73"/>
      <c r="P39" s="85"/>
      <c r="Q39" s="88"/>
      <c r="R39" s="66"/>
      <c r="S39" s="129"/>
      <c r="T39" s="126"/>
      <c r="U39" s="118"/>
    </row>
    <row r="40" spans="1:21" ht="9.9499999999999993" customHeight="1" x14ac:dyDescent="0.25">
      <c r="A40" s="116"/>
      <c r="B40" s="106"/>
      <c r="C40" s="107"/>
      <c r="D40" s="104"/>
      <c r="E40" s="135"/>
      <c r="F40" s="132"/>
      <c r="G40" s="118"/>
      <c r="H40" s="116"/>
      <c r="I40" s="106"/>
      <c r="J40" s="107"/>
      <c r="K40" s="104"/>
      <c r="L40" s="135"/>
      <c r="M40" s="141"/>
      <c r="N40" s="118"/>
      <c r="O40" s="84"/>
      <c r="P40" s="86"/>
      <c r="Q40" s="89"/>
      <c r="R40" s="90"/>
      <c r="S40" s="129"/>
      <c r="T40" s="126"/>
      <c r="U40" s="118"/>
    </row>
    <row r="41" spans="1:21" ht="9.9499999999999993" customHeight="1" x14ac:dyDescent="0.25">
      <c r="A41" s="116"/>
      <c r="B41" s="106"/>
      <c r="C41" s="107"/>
      <c r="D41" s="104"/>
      <c r="E41" s="135"/>
      <c r="F41" s="132"/>
      <c r="G41" s="118"/>
      <c r="H41" s="116"/>
      <c r="I41" s="106"/>
      <c r="J41" s="107"/>
      <c r="K41" s="104"/>
      <c r="L41" s="135"/>
      <c r="M41" s="141"/>
      <c r="N41" s="118"/>
      <c r="O41" s="112">
        <f>Q36</f>
        <v>0.44444444444444442</v>
      </c>
      <c r="P41" s="113" t="s">
        <v>23</v>
      </c>
      <c r="Q41" s="114">
        <f>O41+R41/24/60</f>
        <v>0.46180555555555552</v>
      </c>
      <c r="R41" s="115">
        <v>25</v>
      </c>
      <c r="S41" s="129"/>
      <c r="T41" s="126" t="s">
        <v>100</v>
      </c>
      <c r="U41" s="118"/>
    </row>
    <row r="42" spans="1:21" ht="9.9499999999999993" customHeight="1" x14ac:dyDescent="0.25">
      <c r="A42" s="116"/>
      <c r="B42" s="106"/>
      <c r="C42" s="107"/>
      <c r="D42" s="104"/>
      <c r="E42" s="135"/>
      <c r="F42" s="132"/>
      <c r="G42" s="118"/>
      <c r="H42" s="116"/>
      <c r="I42" s="106"/>
      <c r="J42" s="107"/>
      <c r="K42" s="104"/>
      <c r="L42" s="135"/>
      <c r="M42" s="141"/>
      <c r="N42" s="118"/>
      <c r="O42" s="73"/>
      <c r="P42" s="85"/>
      <c r="Q42" s="88"/>
      <c r="R42" s="66"/>
      <c r="S42" s="129"/>
      <c r="T42" s="126"/>
      <c r="U42" s="118"/>
    </row>
    <row r="43" spans="1:21" ht="9.9499999999999993" customHeight="1" x14ac:dyDescent="0.25">
      <c r="A43" s="116">
        <f>C38</f>
        <v>0.45138888888888884</v>
      </c>
      <c r="B43" s="105" t="s">
        <v>23</v>
      </c>
      <c r="C43" s="107">
        <f>A43+D43/24/60</f>
        <v>0.46874999999999994</v>
      </c>
      <c r="D43" s="104">
        <v>25</v>
      </c>
      <c r="E43" s="135"/>
      <c r="F43" s="132" t="s">
        <v>49</v>
      </c>
      <c r="G43" s="118"/>
      <c r="H43" s="116">
        <f>J38</f>
        <v>0.45138888888888884</v>
      </c>
      <c r="I43" s="105" t="s">
        <v>23</v>
      </c>
      <c r="J43" s="107">
        <f>H43+K43/24/60</f>
        <v>0.46874999999999994</v>
      </c>
      <c r="K43" s="104">
        <v>25</v>
      </c>
      <c r="L43" s="135"/>
      <c r="M43" s="141" t="s">
        <v>54</v>
      </c>
      <c r="N43" s="118"/>
      <c r="O43" s="73"/>
      <c r="P43" s="85"/>
      <c r="Q43" s="88"/>
      <c r="R43" s="66"/>
      <c r="S43" s="129"/>
      <c r="T43" s="126"/>
      <c r="U43" s="118"/>
    </row>
    <row r="44" spans="1:21" ht="9.9499999999999993" customHeight="1" x14ac:dyDescent="0.25">
      <c r="A44" s="116"/>
      <c r="B44" s="106"/>
      <c r="C44" s="107"/>
      <c r="D44" s="104"/>
      <c r="E44" s="135"/>
      <c r="F44" s="132"/>
      <c r="G44" s="118"/>
      <c r="H44" s="116"/>
      <c r="I44" s="106"/>
      <c r="J44" s="107"/>
      <c r="K44" s="104"/>
      <c r="L44" s="135"/>
      <c r="M44" s="141"/>
      <c r="N44" s="118"/>
      <c r="O44" s="73"/>
      <c r="P44" s="85"/>
      <c r="Q44" s="88"/>
      <c r="R44" s="66"/>
      <c r="S44" s="129"/>
      <c r="T44" s="126"/>
      <c r="U44" s="118"/>
    </row>
    <row r="45" spans="1:21" ht="9.9499999999999993" customHeight="1" x14ac:dyDescent="0.25">
      <c r="A45" s="116"/>
      <c r="B45" s="106"/>
      <c r="C45" s="107"/>
      <c r="D45" s="104"/>
      <c r="E45" s="135"/>
      <c r="F45" s="132"/>
      <c r="G45" s="118"/>
      <c r="H45" s="116"/>
      <c r="I45" s="106"/>
      <c r="J45" s="107"/>
      <c r="K45" s="104"/>
      <c r="L45" s="135"/>
      <c r="M45" s="141"/>
      <c r="N45" s="118"/>
      <c r="O45" s="84"/>
      <c r="P45" s="86"/>
      <c r="Q45" s="89"/>
      <c r="R45" s="90"/>
      <c r="S45" s="129"/>
      <c r="T45" s="126"/>
      <c r="U45" s="118"/>
    </row>
    <row r="46" spans="1:21" ht="9.9499999999999993" customHeight="1" x14ac:dyDescent="0.25">
      <c r="A46" s="116"/>
      <c r="B46" s="106"/>
      <c r="C46" s="107"/>
      <c r="D46" s="104"/>
      <c r="E46" s="135"/>
      <c r="F46" s="132"/>
      <c r="G46" s="118"/>
      <c r="H46" s="116"/>
      <c r="I46" s="106"/>
      <c r="J46" s="107"/>
      <c r="K46" s="104"/>
      <c r="L46" s="135"/>
      <c r="M46" s="141"/>
      <c r="N46" s="118"/>
      <c r="O46" s="112">
        <f>Q41</f>
        <v>0.46180555555555552</v>
      </c>
      <c r="P46" s="113" t="s">
        <v>23</v>
      </c>
      <c r="Q46" s="114">
        <f>O46+R46/24/60</f>
        <v>0.47916666666666663</v>
      </c>
      <c r="R46" s="115">
        <v>25</v>
      </c>
      <c r="S46" s="129"/>
      <c r="T46" s="126" t="s">
        <v>101</v>
      </c>
      <c r="U46" s="118"/>
    </row>
    <row r="47" spans="1:21" ht="9.9499999999999993" customHeight="1" x14ac:dyDescent="0.25">
      <c r="A47" s="116"/>
      <c r="B47" s="106"/>
      <c r="C47" s="107"/>
      <c r="D47" s="104"/>
      <c r="E47" s="135"/>
      <c r="F47" s="132"/>
      <c r="G47" s="118"/>
      <c r="H47" s="116"/>
      <c r="I47" s="106"/>
      <c r="J47" s="107"/>
      <c r="K47" s="104"/>
      <c r="L47" s="135"/>
      <c r="M47" s="141"/>
      <c r="N47" s="118"/>
      <c r="O47" s="73"/>
      <c r="P47" s="85"/>
      <c r="Q47" s="88"/>
      <c r="R47" s="66"/>
      <c r="S47" s="129"/>
      <c r="T47" s="126"/>
      <c r="U47" s="118"/>
    </row>
    <row r="48" spans="1:21" ht="9.9499999999999993" customHeight="1" x14ac:dyDescent="0.25">
      <c r="A48" s="116">
        <f>C43</f>
        <v>0.46874999999999994</v>
      </c>
      <c r="B48" s="105" t="s">
        <v>23</v>
      </c>
      <c r="C48" s="107">
        <f>A48+D48/24/60</f>
        <v>0.48611111111111105</v>
      </c>
      <c r="D48" s="104">
        <v>25</v>
      </c>
      <c r="E48" s="135"/>
      <c r="F48" s="132" t="s">
        <v>50</v>
      </c>
      <c r="G48" s="118"/>
      <c r="H48" s="116">
        <f>J43</f>
        <v>0.46874999999999994</v>
      </c>
      <c r="I48" s="105" t="s">
        <v>23</v>
      </c>
      <c r="J48" s="107">
        <f>H48+K48/24/60</f>
        <v>0.48611111111111105</v>
      </c>
      <c r="K48" s="104">
        <v>25</v>
      </c>
      <c r="L48" s="135"/>
      <c r="M48" s="141" t="s">
        <v>55</v>
      </c>
      <c r="N48" s="118"/>
      <c r="O48" s="73"/>
      <c r="P48" s="85"/>
      <c r="Q48" s="88"/>
      <c r="R48" s="66"/>
      <c r="S48" s="129"/>
      <c r="T48" s="126"/>
      <c r="U48" s="118"/>
    </row>
    <row r="49" spans="1:21" ht="9.9499999999999993" customHeight="1" x14ac:dyDescent="0.25">
      <c r="A49" s="116"/>
      <c r="B49" s="106"/>
      <c r="C49" s="107"/>
      <c r="D49" s="104"/>
      <c r="E49" s="135"/>
      <c r="F49" s="132"/>
      <c r="G49" s="118"/>
      <c r="H49" s="116"/>
      <c r="I49" s="106"/>
      <c r="J49" s="107"/>
      <c r="K49" s="104"/>
      <c r="L49" s="135"/>
      <c r="M49" s="141"/>
      <c r="N49" s="118"/>
      <c r="O49" s="73"/>
      <c r="P49" s="85"/>
      <c r="Q49" s="88"/>
      <c r="R49" s="66"/>
      <c r="S49" s="129"/>
      <c r="T49" s="126"/>
      <c r="U49" s="118"/>
    </row>
    <row r="50" spans="1:21" ht="9.9499999999999993" customHeight="1" thickBot="1" x14ac:dyDescent="0.3">
      <c r="A50" s="116"/>
      <c r="B50" s="106"/>
      <c r="C50" s="107"/>
      <c r="D50" s="104"/>
      <c r="E50" s="135"/>
      <c r="F50" s="132"/>
      <c r="G50" s="118"/>
      <c r="H50" s="116"/>
      <c r="I50" s="106"/>
      <c r="J50" s="107"/>
      <c r="K50" s="104"/>
      <c r="L50" s="135"/>
      <c r="M50" s="141"/>
      <c r="N50" s="118"/>
      <c r="O50" s="84"/>
      <c r="P50" s="86"/>
      <c r="Q50" s="89"/>
      <c r="R50" s="90"/>
      <c r="S50" s="130"/>
      <c r="T50" s="127"/>
      <c r="U50" s="118"/>
    </row>
    <row r="51" spans="1:21" ht="9.9499999999999993" customHeight="1" thickTop="1" x14ac:dyDescent="0.25">
      <c r="A51" s="116"/>
      <c r="B51" s="106"/>
      <c r="C51" s="107"/>
      <c r="D51" s="104"/>
      <c r="E51" s="135"/>
      <c r="F51" s="132"/>
      <c r="G51" s="118"/>
      <c r="H51" s="116"/>
      <c r="I51" s="106"/>
      <c r="J51" s="107"/>
      <c r="K51" s="104"/>
      <c r="L51" s="135"/>
      <c r="M51" s="141"/>
      <c r="N51" s="118"/>
      <c r="O51" s="112">
        <f>Q46</f>
        <v>0.47916666666666663</v>
      </c>
      <c r="P51" s="113" t="s">
        <v>23</v>
      </c>
      <c r="Q51" s="120">
        <f>O51+R51/24/60</f>
        <v>0.54166666666666663</v>
      </c>
      <c r="R51" s="121">
        <v>90</v>
      </c>
      <c r="S51" s="77" t="s">
        <v>24</v>
      </c>
      <c r="T51" s="78"/>
      <c r="U51" s="118"/>
    </row>
    <row r="52" spans="1:21" ht="9.9499999999999993" customHeight="1" x14ac:dyDescent="0.25">
      <c r="A52" s="116"/>
      <c r="B52" s="106"/>
      <c r="C52" s="107"/>
      <c r="D52" s="104"/>
      <c r="E52" s="135"/>
      <c r="F52" s="132"/>
      <c r="G52" s="118"/>
      <c r="H52" s="116"/>
      <c r="I52" s="106"/>
      <c r="J52" s="107"/>
      <c r="K52" s="104"/>
      <c r="L52" s="135"/>
      <c r="M52" s="141"/>
      <c r="N52" s="118"/>
      <c r="O52" s="73"/>
      <c r="P52" s="75"/>
      <c r="Q52" s="76"/>
      <c r="R52" s="122"/>
      <c r="S52" s="79"/>
      <c r="T52" s="80"/>
      <c r="U52" s="118"/>
    </row>
    <row r="53" spans="1:21" ht="9.9499999999999993" customHeight="1" x14ac:dyDescent="0.25">
      <c r="A53" s="116">
        <f>C48</f>
        <v>0.48611111111111105</v>
      </c>
      <c r="B53" s="105" t="s">
        <v>23</v>
      </c>
      <c r="C53" s="107">
        <f>A53+D53/24/60</f>
        <v>0.50347222222222221</v>
      </c>
      <c r="D53" s="104">
        <v>25</v>
      </c>
      <c r="E53" s="135"/>
      <c r="F53" s="132" t="s">
        <v>51</v>
      </c>
      <c r="G53" s="118"/>
      <c r="H53" s="116">
        <f>J48</f>
        <v>0.48611111111111105</v>
      </c>
      <c r="I53" s="105" t="s">
        <v>23</v>
      </c>
      <c r="J53" s="107">
        <f>H53+K53/24/60</f>
        <v>0.50347222222222221</v>
      </c>
      <c r="K53" s="104">
        <v>25</v>
      </c>
      <c r="L53" s="135"/>
      <c r="M53" s="141" t="s">
        <v>56</v>
      </c>
      <c r="N53" s="118"/>
      <c r="O53" s="73"/>
      <c r="P53" s="75"/>
      <c r="Q53" s="76"/>
      <c r="R53" s="122"/>
      <c r="S53" s="79"/>
      <c r="T53" s="80"/>
      <c r="U53" s="118"/>
    </row>
    <row r="54" spans="1:21" ht="9.9499999999999993" customHeight="1" x14ac:dyDescent="0.25">
      <c r="A54" s="116"/>
      <c r="B54" s="106"/>
      <c r="C54" s="107"/>
      <c r="D54" s="104"/>
      <c r="E54" s="135"/>
      <c r="F54" s="132"/>
      <c r="G54" s="118"/>
      <c r="H54" s="116"/>
      <c r="I54" s="106"/>
      <c r="J54" s="107"/>
      <c r="K54" s="104"/>
      <c r="L54" s="135"/>
      <c r="M54" s="141"/>
      <c r="N54" s="118"/>
      <c r="O54" s="73"/>
      <c r="P54" s="75"/>
      <c r="Q54" s="76"/>
      <c r="R54" s="122"/>
      <c r="S54" s="79"/>
      <c r="T54" s="80"/>
      <c r="U54" s="118"/>
    </row>
    <row r="55" spans="1:21" ht="9.9499999999999993" customHeight="1" x14ac:dyDescent="0.25">
      <c r="A55" s="116"/>
      <c r="B55" s="106"/>
      <c r="C55" s="107"/>
      <c r="D55" s="104"/>
      <c r="E55" s="135"/>
      <c r="F55" s="132"/>
      <c r="G55" s="118"/>
      <c r="H55" s="116"/>
      <c r="I55" s="106"/>
      <c r="J55" s="107"/>
      <c r="K55" s="104"/>
      <c r="L55" s="135"/>
      <c r="M55" s="141"/>
      <c r="N55" s="118"/>
      <c r="O55" s="73"/>
      <c r="P55" s="75"/>
      <c r="Q55" s="76"/>
      <c r="R55" s="122"/>
      <c r="S55" s="79"/>
      <c r="T55" s="80"/>
      <c r="U55" s="118"/>
    </row>
    <row r="56" spans="1:21" ht="9.9499999999999993" customHeight="1" x14ac:dyDescent="0.25">
      <c r="A56" s="116"/>
      <c r="B56" s="106"/>
      <c r="C56" s="107"/>
      <c r="D56" s="104"/>
      <c r="E56" s="135"/>
      <c r="F56" s="132"/>
      <c r="G56" s="118"/>
      <c r="H56" s="116"/>
      <c r="I56" s="106"/>
      <c r="J56" s="107"/>
      <c r="K56" s="104"/>
      <c r="L56" s="135"/>
      <c r="M56" s="141"/>
      <c r="N56" s="118"/>
      <c r="O56" s="73"/>
      <c r="P56" s="75"/>
      <c r="Q56" s="76"/>
      <c r="R56" s="122"/>
      <c r="S56" s="79"/>
      <c r="T56" s="80"/>
      <c r="U56" s="118"/>
    </row>
    <row r="57" spans="1:21" ht="9.9499999999999993" customHeight="1" thickBot="1" x14ac:dyDescent="0.3">
      <c r="A57" s="116"/>
      <c r="B57" s="106"/>
      <c r="C57" s="107"/>
      <c r="D57" s="104"/>
      <c r="E57" s="135"/>
      <c r="F57" s="132"/>
      <c r="G57" s="118"/>
      <c r="H57" s="116"/>
      <c r="I57" s="106"/>
      <c r="J57" s="107"/>
      <c r="K57" s="104"/>
      <c r="L57" s="135"/>
      <c r="M57" s="141"/>
      <c r="N57" s="118"/>
      <c r="O57" s="73"/>
      <c r="P57" s="75"/>
      <c r="Q57" s="76"/>
      <c r="R57" s="122"/>
      <c r="S57" s="79"/>
      <c r="T57" s="80"/>
      <c r="U57" s="118"/>
    </row>
    <row r="58" spans="1:21" ht="9.9499999999999993" customHeight="1" thickTop="1" x14ac:dyDescent="0.25">
      <c r="A58" s="72">
        <f>C53</f>
        <v>0.50347222222222221</v>
      </c>
      <c r="B58" s="74" t="s">
        <v>23</v>
      </c>
      <c r="C58" s="62">
        <f>A58+D58/24/60</f>
        <v>0.55208333333333337</v>
      </c>
      <c r="D58" s="65">
        <v>70</v>
      </c>
      <c r="E58" s="77" t="s">
        <v>24</v>
      </c>
      <c r="F58" s="108"/>
      <c r="G58" s="108"/>
      <c r="H58" s="108"/>
      <c r="I58" s="108"/>
      <c r="J58" s="108"/>
      <c r="K58" s="108"/>
      <c r="L58" s="108"/>
      <c r="M58" s="108"/>
      <c r="N58" s="118"/>
      <c r="O58" s="73"/>
      <c r="P58" s="75"/>
      <c r="Q58" s="76"/>
      <c r="R58" s="122"/>
      <c r="S58" s="79"/>
      <c r="T58" s="80"/>
      <c r="U58" s="118"/>
    </row>
    <row r="59" spans="1:21" ht="9.9499999999999993" customHeight="1" x14ac:dyDescent="0.25">
      <c r="A59" s="73"/>
      <c r="B59" s="85"/>
      <c r="C59" s="63"/>
      <c r="D59" s="66"/>
      <c r="E59" s="79"/>
      <c r="F59" s="119"/>
      <c r="G59" s="119"/>
      <c r="H59" s="119"/>
      <c r="I59" s="119"/>
      <c r="J59" s="119"/>
      <c r="K59" s="119"/>
      <c r="L59" s="119"/>
      <c r="M59" s="119"/>
      <c r="N59" s="118"/>
      <c r="O59" s="73"/>
      <c r="P59" s="75"/>
      <c r="Q59" s="76"/>
      <c r="R59" s="122"/>
      <c r="S59" s="79"/>
      <c r="T59" s="80"/>
      <c r="U59" s="118"/>
    </row>
    <row r="60" spans="1:21" ht="9.9499999999999993" customHeight="1" x14ac:dyDescent="0.25">
      <c r="A60" s="73"/>
      <c r="B60" s="85"/>
      <c r="C60" s="63"/>
      <c r="D60" s="66"/>
      <c r="E60" s="79"/>
      <c r="F60" s="119"/>
      <c r="G60" s="119"/>
      <c r="H60" s="119"/>
      <c r="I60" s="119"/>
      <c r="J60" s="119"/>
      <c r="K60" s="119"/>
      <c r="L60" s="119"/>
      <c r="M60" s="119"/>
      <c r="N60" s="118"/>
      <c r="O60" s="73"/>
      <c r="P60" s="75"/>
      <c r="Q60" s="76"/>
      <c r="R60" s="122"/>
      <c r="S60" s="79"/>
      <c r="T60" s="80"/>
      <c r="U60" s="118"/>
    </row>
    <row r="61" spans="1:21" ht="9.9499999999999993" customHeight="1" x14ac:dyDescent="0.25">
      <c r="A61" s="73"/>
      <c r="B61" s="85"/>
      <c r="C61" s="63"/>
      <c r="D61" s="66"/>
      <c r="E61" s="79"/>
      <c r="F61" s="119"/>
      <c r="G61" s="119"/>
      <c r="H61" s="119"/>
      <c r="I61" s="119"/>
      <c r="J61" s="119"/>
      <c r="K61" s="119"/>
      <c r="L61" s="119"/>
      <c r="M61" s="119"/>
      <c r="N61" s="118"/>
      <c r="O61" s="73"/>
      <c r="P61" s="75"/>
      <c r="Q61" s="76"/>
      <c r="R61" s="122"/>
      <c r="S61" s="79"/>
      <c r="T61" s="80"/>
      <c r="U61" s="118"/>
    </row>
    <row r="62" spans="1:21" ht="9.9499999999999993" customHeight="1" x14ac:dyDescent="0.25">
      <c r="A62" s="73"/>
      <c r="B62" s="85"/>
      <c r="C62" s="63"/>
      <c r="D62" s="66"/>
      <c r="E62" s="79"/>
      <c r="F62" s="119"/>
      <c r="G62" s="119"/>
      <c r="H62" s="119"/>
      <c r="I62" s="119"/>
      <c r="J62" s="119"/>
      <c r="K62" s="119"/>
      <c r="L62" s="119"/>
      <c r="M62" s="119"/>
      <c r="N62" s="118"/>
      <c r="O62" s="73"/>
      <c r="P62" s="75"/>
      <c r="Q62" s="76"/>
      <c r="R62" s="122"/>
      <c r="S62" s="79"/>
      <c r="T62" s="80"/>
      <c r="U62" s="118"/>
    </row>
    <row r="63" spans="1:21" ht="9.9499999999999993" customHeight="1" x14ac:dyDescent="0.25">
      <c r="A63" s="73"/>
      <c r="B63" s="85"/>
      <c r="C63" s="63"/>
      <c r="D63" s="66"/>
      <c r="E63" s="79"/>
      <c r="F63" s="119"/>
      <c r="G63" s="119"/>
      <c r="H63" s="119"/>
      <c r="I63" s="119"/>
      <c r="J63" s="119"/>
      <c r="K63" s="119"/>
      <c r="L63" s="119"/>
      <c r="M63" s="119"/>
      <c r="N63" s="118"/>
      <c r="O63" s="73"/>
      <c r="P63" s="75"/>
      <c r="Q63" s="76"/>
      <c r="R63" s="122"/>
      <c r="S63" s="79"/>
      <c r="T63" s="80"/>
      <c r="U63" s="118"/>
    </row>
    <row r="64" spans="1:21" ht="9.9499999999999993" customHeight="1" x14ac:dyDescent="0.25">
      <c r="A64" s="73"/>
      <c r="B64" s="85"/>
      <c r="C64" s="63"/>
      <c r="D64" s="66"/>
      <c r="E64" s="79"/>
      <c r="F64" s="119"/>
      <c r="G64" s="119"/>
      <c r="H64" s="119"/>
      <c r="I64" s="119"/>
      <c r="J64" s="119"/>
      <c r="K64" s="119"/>
      <c r="L64" s="119"/>
      <c r="M64" s="119"/>
      <c r="N64" s="118"/>
      <c r="O64" s="73"/>
      <c r="P64" s="75"/>
      <c r="Q64" s="76"/>
      <c r="R64" s="122"/>
      <c r="S64" s="79"/>
      <c r="T64" s="80"/>
      <c r="U64" s="118"/>
    </row>
    <row r="65" spans="1:21" ht="9.9499999999999993" customHeight="1" x14ac:dyDescent="0.25">
      <c r="A65" s="73"/>
      <c r="B65" s="85"/>
      <c r="C65" s="63"/>
      <c r="D65" s="66"/>
      <c r="E65" s="79"/>
      <c r="F65" s="119"/>
      <c r="G65" s="119"/>
      <c r="H65" s="119"/>
      <c r="I65" s="119"/>
      <c r="J65" s="119"/>
      <c r="K65" s="119"/>
      <c r="L65" s="119"/>
      <c r="M65" s="119"/>
      <c r="N65" s="118"/>
      <c r="O65" s="73"/>
      <c r="P65" s="75"/>
      <c r="Q65" s="76"/>
      <c r="R65" s="122"/>
      <c r="S65" s="79"/>
      <c r="T65" s="80"/>
      <c r="U65" s="118"/>
    </row>
    <row r="66" spans="1:21" ht="9.9499999999999993" customHeight="1" x14ac:dyDescent="0.25">
      <c r="A66" s="73"/>
      <c r="B66" s="85"/>
      <c r="C66" s="63"/>
      <c r="D66" s="66"/>
      <c r="E66" s="79"/>
      <c r="F66" s="119"/>
      <c r="G66" s="119"/>
      <c r="H66" s="119"/>
      <c r="I66" s="119"/>
      <c r="J66" s="119"/>
      <c r="K66" s="119"/>
      <c r="L66" s="119"/>
      <c r="M66" s="119"/>
      <c r="N66" s="118"/>
      <c r="O66" s="73"/>
      <c r="P66" s="75"/>
      <c r="Q66" s="76"/>
      <c r="R66" s="122"/>
      <c r="S66" s="79"/>
      <c r="T66" s="80"/>
      <c r="U66" s="118"/>
    </row>
    <row r="67" spans="1:21" ht="9.9499999999999993" customHeight="1" x14ac:dyDescent="0.25">
      <c r="A67" s="73"/>
      <c r="B67" s="85"/>
      <c r="C67" s="63"/>
      <c r="D67" s="66"/>
      <c r="E67" s="79"/>
      <c r="F67" s="119"/>
      <c r="G67" s="119"/>
      <c r="H67" s="119"/>
      <c r="I67" s="119"/>
      <c r="J67" s="119"/>
      <c r="K67" s="119"/>
      <c r="L67" s="119"/>
      <c r="M67" s="119"/>
      <c r="N67" s="118"/>
      <c r="O67" s="73"/>
      <c r="P67" s="75"/>
      <c r="Q67" s="76"/>
      <c r="R67" s="122"/>
      <c r="S67" s="79"/>
      <c r="T67" s="80"/>
      <c r="U67" s="118"/>
    </row>
    <row r="68" spans="1:21" ht="9.9499999999999993" customHeight="1" thickBot="1" x14ac:dyDescent="0.3">
      <c r="A68" s="73"/>
      <c r="B68" s="85"/>
      <c r="C68" s="63"/>
      <c r="D68" s="66"/>
      <c r="E68" s="79"/>
      <c r="F68" s="119"/>
      <c r="G68" s="119"/>
      <c r="H68" s="119"/>
      <c r="I68" s="119"/>
      <c r="J68" s="119"/>
      <c r="K68" s="119"/>
      <c r="L68" s="119"/>
      <c r="M68" s="119"/>
      <c r="N68" s="118"/>
      <c r="O68" s="94"/>
      <c r="P68" s="95"/>
      <c r="Q68" s="64"/>
      <c r="R68" s="123"/>
      <c r="S68" s="110"/>
      <c r="T68" s="124"/>
      <c r="U68" s="118"/>
    </row>
    <row r="69" spans="1:21" ht="9.9499999999999993" customHeight="1" thickTop="1" x14ac:dyDescent="0.25">
      <c r="A69" s="73"/>
      <c r="B69" s="85"/>
      <c r="C69" s="63"/>
      <c r="D69" s="66"/>
      <c r="E69" s="79"/>
      <c r="F69" s="119"/>
      <c r="G69" s="119"/>
      <c r="H69" s="119"/>
      <c r="I69" s="119"/>
      <c r="J69" s="119"/>
      <c r="K69" s="119"/>
      <c r="L69" s="119"/>
      <c r="M69" s="119"/>
      <c r="N69" s="118"/>
      <c r="O69" s="72">
        <f>Q51</f>
        <v>0.54166666666666663</v>
      </c>
      <c r="P69" s="74" t="s">
        <v>23</v>
      </c>
      <c r="Q69" s="87">
        <f>O69+R69/24/60</f>
        <v>0.5625</v>
      </c>
      <c r="R69" s="65">
        <v>30</v>
      </c>
      <c r="S69" s="91" t="s">
        <v>128</v>
      </c>
      <c r="T69" s="81" t="s">
        <v>129</v>
      </c>
      <c r="U69" s="118"/>
    </row>
    <row r="70" spans="1:21" ht="9.9499999999999993" customHeight="1" x14ac:dyDescent="0.25">
      <c r="A70" s="73"/>
      <c r="B70" s="85"/>
      <c r="C70" s="63"/>
      <c r="D70" s="66"/>
      <c r="E70" s="79"/>
      <c r="F70" s="119"/>
      <c r="G70" s="119"/>
      <c r="H70" s="119"/>
      <c r="I70" s="119"/>
      <c r="J70" s="119"/>
      <c r="K70" s="119"/>
      <c r="L70" s="119"/>
      <c r="M70" s="119"/>
      <c r="N70" s="118"/>
      <c r="O70" s="73"/>
      <c r="P70" s="85"/>
      <c r="Q70" s="88"/>
      <c r="R70" s="66"/>
      <c r="S70" s="92"/>
      <c r="T70" s="82"/>
      <c r="U70" s="118"/>
    </row>
    <row r="71" spans="1:21" ht="9.9499999999999993" customHeight="1" thickBot="1" x14ac:dyDescent="0.3">
      <c r="A71" s="94"/>
      <c r="B71" s="95"/>
      <c r="C71" s="64"/>
      <c r="D71" s="67"/>
      <c r="E71" s="110"/>
      <c r="F71" s="111"/>
      <c r="G71" s="111"/>
      <c r="H71" s="111"/>
      <c r="I71" s="111"/>
      <c r="J71" s="111"/>
      <c r="K71" s="111"/>
      <c r="L71" s="111"/>
      <c r="M71" s="111"/>
      <c r="N71" s="118"/>
      <c r="O71" s="73"/>
      <c r="P71" s="85"/>
      <c r="Q71" s="88"/>
      <c r="R71" s="66"/>
      <c r="S71" s="92"/>
      <c r="T71" s="82"/>
      <c r="U71" s="118"/>
    </row>
    <row r="72" spans="1:21" ht="9.9499999999999993" customHeight="1" thickTop="1" x14ac:dyDescent="0.25">
      <c r="A72" s="138">
        <f>C58</f>
        <v>0.55208333333333337</v>
      </c>
      <c r="B72" s="125" t="s">
        <v>23</v>
      </c>
      <c r="C72" s="131">
        <f>A72+D72/24/60</f>
        <v>0.55902777777777779</v>
      </c>
      <c r="D72" s="103">
        <v>10</v>
      </c>
      <c r="E72" s="160" t="s">
        <v>89</v>
      </c>
      <c r="F72" s="136" t="s">
        <v>202</v>
      </c>
      <c r="G72" s="16"/>
      <c r="H72" s="138">
        <f>C58</f>
        <v>0.55208333333333337</v>
      </c>
      <c r="I72" s="125" t="s">
        <v>23</v>
      </c>
      <c r="J72" s="131">
        <f>H72+K72/24/60</f>
        <v>0.55902777777777779</v>
      </c>
      <c r="K72" s="103">
        <v>10</v>
      </c>
      <c r="L72" s="160" t="s">
        <v>90</v>
      </c>
      <c r="M72" s="139" t="s">
        <v>203</v>
      </c>
      <c r="N72" s="118"/>
      <c r="O72" s="73"/>
      <c r="P72" s="85"/>
      <c r="Q72" s="88"/>
      <c r="R72" s="66"/>
      <c r="S72" s="92"/>
      <c r="T72" s="82"/>
      <c r="U72" s="118"/>
    </row>
    <row r="73" spans="1:21" ht="9.9499999999999993" customHeight="1" x14ac:dyDescent="0.25">
      <c r="A73" s="116"/>
      <c r="B73" s="106"/>
      <c r="C73" s="107"/>
      <c r="D73" s="104"/>
      <c r="E73" s="161"/>
      <c r="F73" s="137"/>
      <c r="G73" s="17"/>
      <c r="H73" s="116"/>
      <c r="I73" s="106"/>
      <c r="J73" s="107"/>
      <c r="K73" s="104"/>
      <c r="L73" s="161"/>
      <c r="M73" s="140"/>
      <c r="N73" s="118"/>
      <c r="O73" s="73"/>
      <c r="P73" s="85"/>
      <c r="Q73" s="88"/>
      <c r="R73" s="66"/>
      <c r="S73" s="92"/>
      <c r="T73" s="82"/>
      <c r="U73" s="118"/>
    </row>
    <row r="74" spans="1:21" ht="9.9499999999999993" customHeight="1" thickBot="1" x14ac:dyDescent="0.3">
      <c r="A74" s="116">
        <f>C72</f>
        <v>0.55902777777777779</v>
      </c>
      <c r="B74" s="105" t="s">
        <v>23</v>
      </c>
      <c r="C74" s="107">
        <f>A74+D74/24/60</f>
        <v>0.57638888888888895</v>
      </c>
      <c r="D74" s="104">
        <v>25</v>
      </c>
      <c r="E74" s="161"/>
      <c r="F74" s="132" t="s">
        <v>57</v>
      </c>
      <c r="G74" s="17"/>
      <c r="H74" s="116">
        <f>J72</f>
        <v>0.55902777777777779</v>
      </c>
      <c r="I74" s="105" t="s">
        <v>23</v>
      </c>
      <c r="J74" s="107">
        <f>H74+K74/24/60</f>
        <v>0.57638888888888895</v>
      </c>
      <c r="K74" s="104">
        <v>25</v>
      </c>
      <c r="L74" s="161"/>
      <c r="M74" s="141" t="s">
        <v>59</v>
      </c>
      <c r="N74" s="118"/>
      <c r="O74" s="84"/>
      <c r="P74" s="86"/>
      <c r="Q74" s="89"/>
      <c r="R74" s="90"/>
      <c r="S74" s="92"/>
      <c r="T74" s="83"/>
      <c r="U74" s="118"/>
    </row>
    <row r="75" spans="1:21" ht="9.9499999999999993" customHeight="1" thickTop="1" x14ac:dyDescent="0.25">
      <c r="A75" s="116"/>
      <c r="B75" s="106"/>
      <c r="C75" s="107"/>
      <c r="D75" s="104"/>
      <c r="E75" s="161"/>
      <c r="F75" s="132"/>
      <c r="G75" s="17"/>
      <c r="H75" s="116"/>
      <c r="I75" s="106"/>
      <c r="J75" s="107"/>
      <c r="K75" s="104"/>
      <c r="L75" s="161"/>
      <c r="M75" s="141"/>
      <c r="N75" s="118"/>
      <c r="O75" s="72">
        <f>Q69</f>
        <v>0.5625</v>
      </c>
      <c r="P75" s="74" t="s">
        <v>23</v>
      </c>
      <c r="Q75" s="87">
        <f>O75+R75/24/60</f>
        <v>0.58333333333333337</v>
      </c>
      <c r="R75" s="65">
        <v>30</v>
      </c>
      <c r="S75" s="92"/>
      <c r="T75" s="81" t="s">
        <v>130</v>
      </c>
      <c r="U75" s="118"/>
    </row>
    <row r="76" spans="1:21" ht="9.9499999999999993" customHeight="1" x14ac:dyDescent="0.25">
      <c r="A76" s="116"/>
      <c r="B76" s="106"/>
      <c r="C76" s="107"/>
      <c r="D76" s="104"/>
      <c r="E76" s="161"/>
      <c r="F76" s="132"/>
      <c r="G76" s="17"/>
      <c r="H76" s="116"/>
      <c r="I76" s="106"/>
      <c r="J76" s="107"/>
      <c r="K76" s="104"/>
      <c r="L76" s="161"/>
      <c r="M76" s="141"/>
      <c r="N76" s="118"/>
      <c r="O76" s="73"/>
      <c r="P76" s="85"/>
      <c r="Q76" s="88"/>
      <c r="R76" s="66"/>
      <c r="S76" s="92"/>
      <c r="T76" s="82"/>
      <c r="U76" s="118"/>
    </row>
    <row r="77" spans="1:21" ht="9.9499999999999993" customHeight="1" x14ac:dyDescent="0.25">
      <c r="A77" s="116"/>
      <c r="B77" s="106"/>
      <c r="C77" s="107"/>
      <c r="D77" s="104"/>
      <c r="E77" s="161"/>
      <c r="F77" s="132"/>
      <c r="G77" s="17"/>
      <c r="H77" s="116"/>
      <c r="I77" s="106"/>
      <c r="J77" s="107"/>
      <c r="K77" s="104"/>
      <c r="L77" s="161"/>
      <c r="M77" s="141"/>
      <c r="N77" s="118"/>
      <c r="O77" s="73"/>
      <c r="P77" s="85"/>
      <c r="Q77" s="88"/>
      <c r="R77" s="66"/>
      <c r="S77" s="92"/>
      <c r="T77" s="82"/>
      <c r="U77" s="118"/>
    </row>
    <row r="78" spans="1:21" ht="9.9499999999999993" customHeight="1" x14ac:dyDescent="0.25">
      <c r="A78" s="116"/>
      <c r="B78" s="106"/>
      <c r="C78" s="107"/>
      <c r="D78" s="104"/>
      <c r="E78" s="161"/>
      <c r="F78" s="132"/>
      <c r="G78" s="17"/>
      <c r="H78" s="116"/>
      <c r="I78" s="106"/>
      <c r="J78" s="107"/>
      <c r="K78" s="104"/>
      <c r="L78" s="161"/>
      <c r="M78" s="141"/>
      <c r="N78" s="118"/>
      <c r="O78" s="73"/>
      <c r="P78" s="85"/>
      <c r="Q78" s="88"/>
      <c r="R78" s="66"/>
      <c r="S78" s="92"/>
      <c r="T78" s="82"/>
      <c r="U78" s="118"/>
    </row>
    <row r="79" spans="1:21" ht="9.9499999999999993" customHeight="1" x14ac:dyDescent="0.25">
      <c r="A79" s="116">
        <f>C74</f>
        <v>0.57638888888888895</v>
      </c>
      <c r="B79" s="105" t="s">
        <v>23</v>
      </c>
      <c r="C79" s="107">
        <f>A79+D79/24/60</f>
        <v>0.59375000000000011</v>
      </c>
      <c r="D79" s="104">
        <v>25</v>
      </c>
      <c r="E79" s="161"/>
      <c r="F79" s="132" t="s">
        <v>58</v>
      </c>
      <c r="G79" s="17"/>
      <c r="H79" s="116">
        <f>J74</f>
        <v>0.57638888888888895</v>
      </c>
      <c r="I79" s="105" t="s">
        <v>23</v>
      </c>
      <c r="J79" s="107">
        <f>H79+K79/24/60</f>
        <v>0.59375000000000011</v>
      </c>
      <c r="K79" s="104">
        <v>25</v>
      </c>
      <c r="L79" s="161"/>
      <c r="M79" s="141" t="s">
        <v>60</v>
      </c>
      <c r="N79" s="118"/>
      <c r="O79" s="73"/>
      <c r="P79" s="85"/>
      <c r="Q79" s="88"/>
      <c r="R79" s="66"/>
      <c r="S79" s="92"/>
      <c r="T79" s="82"/>
      <c r="U79" s="118"/>
    </row>
    <row r="80" spans="1:21" ht="9.9499999999999993" customHeight="1" thickBot="1" x14ac:dyDescent="0.3">
      <c r="A80" s="116"/>
      <c r="B80" s="106"/>
      <c r="C80" s="107"/>
      <c r="D80" s="104"/>
      <c r="E80" s="161"/>
      <c r="F80" s="132"/>
      <c r="G80" s="17"/>
      <c r="H80" s="116"/>
      <c r="I80" s="106"/>
      <c r="J80" s="107"/>
      <c r="K80" s="104"/>
      <c r="L80" s="161"/>
      <c r="M80" s="141"/>
      <c r="N80" s="118"/>
      <c r="O80" s="84"/>
      <c r="P80" s="86"/>
      <c r="Q80" s="89"/>
      <c r="R80" s="90"/>
      <c r="S80" s="93"/>
      <c r="T80" s="83"/>
      <c r="U80" s="118"/>
    </row>
    <row r="81" spans="1:21" ht="9.9499999999999993" customHeight="1" thickTop="1" x14ac:dyDescent="0.25">
      <c r="A81" s="116"/>
      <c r="B81" s="106"/>
      <c r="C81" s="107"/>
      <c r="D81" s="104"/>
      <c r="E81" s="161"/>
      <c r="F81" s="132"/>
      <c r="G81" s="17"/>
      <c r="H81" s="116"/>
      <c r="I81" s="106"/>
      <c r="J81" s="107"/>
      <c r="K81" s="104"/>
      <c r="L81" s="161"/>
      <c r="M81" s="141"/>
      <c r="N81" s="118"/>
      <c r="O81" s="72">
        <f>Q75</f>
        <v>0.58333333333333337</v>
      </c>
      <c r="P81" s="74" t="s">
        <v>23</v>
      </c>
      <c r="Q81" s="87">
        <f>O81+R81/24/60</f>
        <v>0.60069444444444453</v>
      </c>
      <c r="R81" s="65">
        <v>25</v>
      </c>
      <c r="S81" s="97" t="s">
        <v>9</v>
      </c>
      <c r="T81" s="98"/>
      <c r="U81" s="118"/>
    </row>
    <row r="82" spans="1:21" ht="9.9499999999999993" customHeight="1" x14ac:dyDescent="0.25">
      <c r="A82" s="116"/>
      <c r="B82" s="106"/>
      <c r="C82" s="107"/>
      <c r="D82" s="104"/>
      <c r="E82" s="161"/>
      <c r="F82" s="132"/>
      <c r="G82" s="17"/>
      <c r="H82" s="116"/>
      <c r="I82" s="106"/>
      <c r="J82" s="107"/>
      <c r="K82" s="104"/>
      <c r="L82" s="161"/>
      <c r="M82" s="141"/>
      <c r="N82" s="118"/>
      <c r="O82" s="73"/>
      <c r="P82" s="75"/>
      <c r="Q82" s="88"/>
      <c r="R82" s="66"/>
      <c r="S82" s="99"/>
      <c r="T82" s="100"/>
      <c r="U82" s="118"/>
    </row>
    <row r="83" spans="1:21" ht="9.9499999999999993" customHeight="1" thickBot="1" x14ac:dyDescent="0.3">
      <c r="A83" s="116"/>
      <c r="B83" s="106"/>
      <c r="C83" s="107"/>
      <c r="D83" s="104"/>
      <c r="E83" s="162"/>
      <c r="F83" s="132"/>
      <c r="G83" s="17"/>
      <c r="H83" s="116"/>
      <c r="I83" s="106"/>
      <c r="J83" s="107"/>
      <c r="K83" s="104"/>
      <c r="L83" s="162"/>
      <c r="M83" s="141"/>
      <c r="N83" s="118"/>
      <c r="O83" s="73"/>
      <c r="P83" s="75"/>
      <c r="Q83" s="88"/>
      <c r="R83" s="66"/>
      <c r="S83" s="99"/>
      <c r="T83" s="100"/>
      <c r="U83" s="118"/>
    </row>
    <row r="84" spans="1:21" ht="9.9499999999999993" customHeight="1" thickTop="1" x14ac:dyDescent="0.25">
      <c r="A84" s="72">
        <f>C79</f>
        <v>0.59375000000000011</v>
      </c>
      <c r="B84" s="74" t="s">
        <v>23</v>
      </c>
      <c r="C84" s="62">
        <f>A84+D84/24/60</f>
        <v>0.62500000000000011</v>
      </c>
      <c r="D84" s="65">
        <v>45</v>
      </c>
      <c r="E84" s="77" t="s">
        <v>9</v>
      </c>
      <c r="F84" s="108"/>
      <c r="G84" s="108"/>
      <c r="H84" s="108"/>
      <c r="I84" s="108"/>
      <c r="J84" s="108"/>
      <c r="K84" s="108"/>
      <c r="L84" s="108"/>
      <c r="M84" s="108"/>
      <c r="N84" s="118"/>
      <c r="O84" s="73"/>
      <c r="P84" s="75"/>
      <c r="Q84" s="88"/>
      <c r="R84" s="66"/>
      <c r="S84" s="99"/>
      <c r="T84" s="100"/>
      <c r="U84" s="118"/>
    </row>
    <row r="85" spans="1:21" ht="9.9499999999999993" customHeight="1" thickBot="1" x14ac:dyDescent="0.3">
      <c r="A85" s="73"/>
      <c r="B85" s="85"/>
      <c r="C85" s="63"/>
      <c r="D85" s="66"/>
      <c r="E85" s="79"/>
      <c r="F85" s="119"/>
      <c r="G85" s="119"/>
      <c r="H85" s="119"/>
      <c r="I85" s="119"/>
      <c r="J85" s="119"/>
      <c r="K85" s="119"/>
      <c r="L85" s="119"/>
      <c r="M85" s="119"/>
      <c r="N85" s="118"/>
      <c r="O85" s="94"/>
      <c r="P85" s="95"/>
      <c r="Q85" s="96"/>
      <c r="R85" s="67"/>
      <c r="S85" s="101"/>
      <c r="T85" s="102"/>
      <c r="U85" s="118"/>
    </row>
    <row r="86" spans="1:21" ht="9.9499999999999993" customHeight="1" thickTop="1" x14ac:dyDescent="0.25">
      <c r="A86" s="73"/>
      <c r="B86" s="85"/>
      <c r="C86" s="63"/>
      <c r="D86" s="66"/>
      <c r="E86" s="79"/>
      <c r="F86" s="119"/>
      <c r="G86" s="119"/>
      <c r="H86" s="119"/>
      <c r="I86" s="119"/>
      <c r="J86" s="119"/>
      <c r="K86" s="119"/>
      <c r="L86" s="119"/>
      <c r="M86" s="119"/>
      <c r="N86" s="118"/>
      <c r="O86" s="72">
        <f>Q81</f>
        <v>0.60069444444444453</v>
      </c>
      <c r="P86" s="74" t="s">
        <v>23</v>
      </c>
      <c r="Q86" s="62">
        <f>O86+R86/24/60</f>
        <v>0.64236111111111116</v>
      </c>
      <c r="R86" s="65">
        <v>60</v>
      </c>
      <c r="S86" s="68" t="s">
        <v>86</v>
      </c>
      <c r="T86" s="69"/>
      <c r="U86" s="118"/>
    </row>
    <row r="87" spans="1:21" ht="9.9499999999999993" customHeight="1" x14ac:dyDescent="0.25">
      <c r="A87" s="73"/>
      <c r="B87" s="85"/>
      <c r="C87" s="63"/>
      <c r="D87" s="66"/>
      <c r="E87" s="79"/>
      <c r="F87" s="119"/>
      <c r="G87" s="119"/>
      <c r="H87" s="119"/>
      <c r="I87" s="119"/>
      <c r="J87" s="119"/>
      <c r="K87" s="119"/>
      <c r="L87" s="119"/>
      <c r="M87" s="119"/>
      <c r="N87" s="118"/>
      <c r="O87" s="73"/>
      <c r="P87" s="85"/>
      <c r="Q87" s="63"/>
      <c r="R87" s="66"/>
      <c r="S87" s="68"/>
      <c r="T87" s="69"/>
      <c r="U87" s="118"/>
    </row>
    <row r="88" spans="1:21" ht="9.9499999999999993" customHeight="1" x14ac:dyDescent="0.25">
      <c r="A88" s="73"/>
      <c r="B88" s="85"/>
      <c r="C88" s="63"/>
      <c r="D88" s="66"/>
      <c r="E88" s="79"/>
      <c r="F88" s="119"/>
      <c r="G88" s="119"/>
      <c r="H88" s="119"/>
      <c r="I88" s="119"/>
      <c r="J88" s="119"/>
      <c r="K88" s="119"/>
      <c r="L88" s="119"/>
      <c r="M88" s="119"/>
      <c r="N88" s="118"/>
      <c r="O88" s="73"/>
      <c r="P88" s="85"/>
      <c r="Q88" s="63"/>
      <c r="R88" s="66"/>
      <c r="S88" s="68"/>
      <c r="T88" s="69"/>
      <c r="U88" s="118"/>
    </row>
    <row r="89" spans="1:21" ht="9.9499999999999993" customHeight="1" x14ac:dyDescent="0.25">
      <c r="A89" s="73"/>
      <c r="B89" s="85"/>
      <c r="C89" s="63"/>
      <c r="D89" s="66"/>
      <c r="E89" s="79"/>
      <c r="F89" s="119"/>
      <c r="G89" s="119"/>
      <c r="H89" s="119"/>
      <c r="I89" s="119"/>
      <c r="J89" s="119"/>
      <c r="K89" s="119"/>
      <c r="L89" s="119"/>
      <c r="M89" s="119"/>
      <c r="N89" s="118"/>
      <c r="O89" s="73"/>
      <c r="P89" s="85"/>
      <c r="Q89" s="63"/>
      <c r="R89" s="66"/>
      <c r="S89" s="68"/>
      <c r="T89" s="69"/>
      <c r="U89" s="118"/>
    </row>
    <row r="90" spans="1:21" ht="9.9499999999999993" customHeight="1" x14ac:dyDescent="0.25">
      <c r="A90" s="73"/>
      <c r="B90" s="85"/>
      <c r="C90" s="63"/>
      <c r="D90" s="66"/>
      <c r="E90" s="79"/>
      <c r="F90" s="119"/>
      <c r="G90" s="119"/>
      <c r="H90" s="119"/>
      <c r="I90" s="119"/>
      <c r="J90" s="119"/>
      <c r="K90" s="119"/>
      <c r="L90" s="119"/>
      <c r="M90" s="119"/>
      <c r="N90" s="118"/>
      <c r="O90" s="73"/>
      <c r="P90" s="85"/>
      <c r="Q90" s="63"/>
      <c r="R90" s="66"/>
      <c r="S90" s="68"/>
      <c r="T90" s="69"/>
      <c r="U90" s="118"/>
    </row>
    <row r="91" spans="1:21" ht="9.9499999999999993" customHeight="1" x14ac:dyDescent="0.25">
      <c r="A91" s="73"/>
      <c r="B91" s="85"/>
      <c r="C91" s="63"/>
      <c r="D91" s="66"/>
      <c r="E91" s="79"/>
      <c r="F91" s="119"/>
      <c r="G91" s="119"/>
      <c r="H91" s="119"/>
      <c r="I91" s="119"/>
      <c r="J91" s="119"/>
      <c r="K91" s="119"/>
      <c r="L91" s="119"/>
      <c r="M91" s="119"/>
      <c r="N91" s="118"/>
      <c r="O91" s="73"/>
      <c r="P91" s="85"/>
      <c r="Q91" s="63"/>
      <c r="R91" s="66"/>
      <c r="S91" s="68"/>
      <c r="T91" s="69"/>
      <c r="U91" s="118"/>
    </row>
    <row r="92" spans="1:21" ht="9.9499999999999993" customHeight="1" thickBot="1" x14ac:dyDescent="0.3">
      <c r="A92" s="94"/>
      <c r="B92" s="95"/>
      <c r="C92" s="64"/>
      <c r="D92" s="67"/>
      <c r="E92" s="110"/>
      <c r="F92" s="111"/>
      <c r="G92" s="111"/>
      <c r="H92" s="111"/>
      <c r="I92" s="111"/>
      <c r="J92" s="111"/>
      <c r="K92" s="111"/>
      <c r="L92" s="111"/>
      <c r="M92" s="111"/>
      <c r="N92" s="118"/>
      <c r="O92" s="73"/>
      <c r="P92" s="85"/>
      <c r="Q92" s="63"/>
      <c r="R92" s="66"/>
      <c r="S92" s="68"/>
      <c r="T92" s="69"/>
      <c r="U92" s="118"/>
    </row>
    <row r="93" spans="1:21" ht="9.9499999999999993" customHeight="1" thickTop="1" x14ac:dyDescent="0.25">
      <c r="A93" s="138">
        <f>C84</f>
        <v>0.62500000000000011</v>
      </c>
      <c r="B93" s="125" t="s">
        <v>23</v>
      </c>
      <c r="C93" s="131">
        <f>A93+D93/24/60</f>
        <v>0.63194444444444453</v>
      </c>
      <c r="D93" s="103">
        <v>10</v>
      </c>
      <c r="E93" s="160" t="s">
        <v>123</v>
      </c>
      <c r="F93" s="139" t="s">
        <v>204</v>
      </c>
      <c r="G93" s="117"/>
      <c r="H93" s="131">
        <f>C84</f>
        <v>0.62500000000000011</v>
      </c>
      <c r="I93" s="125" t="s">
        <v>23</v>
      </c>
      <c r="J93" s="131">
        <f>H93+K93/24/60</f>
        <v>0.63194444444444453</v>
      </c>
      <c r="K93" s="103">
        <v>10</v>
      </c>
      <c r="L93" s="160" t="s">
        <v>91</v>
      </c>
      <c r="M93" s="139" t="s">
        <v>205</v>
      </c>
      <c r="N93" s="118"/>
      <c r="O93" s="73"/>
      <c r="P93" s="85"/>
      <c r="Q93" s="63"/>
      <c r="R93" s="66"/>
      <c r="S93" s="68"/>
      <c r="T93" s="69"/>
      <c r="U93" s="118"/>
    </row>
    <row r="94" spans="1:21" ht="9.9499999999999993" customHeight="1" x14ac:dyDescent="0.25">
      <c r="A94" s="116"/>
      <c r="B94" s="106"/>
      <c r="C94" s="107"/>
      <c r="D94" s="104"/>
      <c r="E94" s="161"/>
      <c r="F94" s="140"/>
      <c r="G94" s="118"/>
      <c r="H94" s="107"/>
      <c r="I94" s="106"/>
      <c r="J94" s="107"/>
      <c r="K94" s="104"/>
      <c r="L94" s="161"/>
      <c r="M94" s="140"/>
      <c r="N94" s="118"/>
      <c r="O94" s="73"/>
      <c r="P94" s="85"/>
      <c r="Q94" s="63"/>
      <c r="R94" s="66"/>
      <c r="S94" s="68"/>
      <c r="T94" s="69"/>
      <c r="U94" s="118"/>
    </row>
    <row r="95" spans="1:21" ht="9.9499999999999993" customHeight="1" x14ac:dyDescent="0.25">
      <c r="A95" s="116">
        <f>C93</f>
        <v>0.63194444444444453</v>
      </c>
      <c r="B95" s="105" t="s">
        <v>23</v>
      </c>
      <c r="C95" s="107">
        <f>A95+D95/24/60</f>
        <v>0.64930555555555569</v>
      </c>
      <c r="D95" s="104">
        <v>25</v>
      </c>
      <c r="E95" s="161"/>
      <c r="F95" s="141" t="s">
        <v>61</v>
      </c>
      <c r="G95" s="118"/>
      <c r="H95" s="107">
        <f>J93</f>
        <v>0.63194444444444453</v>
      </c>
      <c r="I95" s="105" t="s">
        <v>23</v>
      </c>
      <c r="J95" s="107">
        <f>H95+K95/24/60</f>
        <v>0.64930555555555569</v>
      </c>
      <c r="K95" s="104">
        <v>25</v>
      </c>
      <c r="L95" s="161"/>
      <c r="M95" s="141" t="s">
        <v>63</v>
      </c>
      <c r="N95" s="118"/>
      <c r="O95" s="73"/>
      <c r="P95" s="85"/>
      <c r="Q95" s="63"/>
      <c r="R95" s="66"/>
      <c r="S95" s="68"/>
      <c r="T95" s="69"/>
      <c r="U95" s="118"/>
    </row>
    <row r="96" spans="1:21" ht="9.9499999999999993" customHeight="1" x14ac:dyDescent="0.25">
      <c r="A96" s="116"/>
      <c r="B96" s="106"/>
      <c r="C96" s="107"/>
      <c r="D96" s="104"/>
      <c r="E96" s="161"/>
      <c r="F96" s="141"/>
      <c r="G96" s="118"/>
      <c r="H96" s="107"/>
      <c r="I96" s="106"/>
      <c r="J96" s="107"/>
      <c r="K96" s="104"/>
      <c r="L96" s="161"/>
      <c r="M96" s="141"/>
      <c r="N96" s="118"/>
      <c r="O96" s="73"/>
      <c r="P96" s="85"/>
      <c r="Q96" s="63"/>
      <c r="R96" s="66"/>
      <c r="S96" s="68"/>
      <c r="T96" s="69"/>
      <c r="U96" s="118"/>
    </row>
    <row r="97" spans="1:21" ht="9.9499999999999993" customHeight="1" thickBot="1" x14ac:dyDescent="0.3">
      <c r="A97" s="116"/>
      <c r="B97" s="106"/>
      <c r="C97" s="107"/>
      <c r="D97" s="104"/>
      <c r="E97" s="161"/>
      <c r="F97" s="141"/>
      <c r="G97" s="118"/>
      <c r="H97" s="107"/>
      <c r="I97" s="106"/>
      <c r="J97" s="107"/>
      <c r="K97" s="104"/>
      <c r="L97" s="161"/>
      <c r="M97" s="141"/>
      <c r="N97" s="118"/>
      <c r="O97" s="94"/>
      <c r="P97" s="95"/>
      <c r="Q97" s="64"/>
      <c r="R97" s="67"/>
      <c r="S97" s="70"/>
      <c r="T97" s="71"/>
      <c r="U97" s="118"/>
    </row>
    <row r="98" spans="1:21" ht="9.9499999999999993" customHeight="1" thickTop="1" x14ac:dyDescent="0.25">
      <c r="A98" s="116"/>
      <c r="B98" s="106"/>
      <c r="C98" s="107"/>
      <c r="D98" s="104"/>
      <c r="E98" s="161"/>
      <c r="F98" s="141"/>
      <c r="G98" s="118"/>
      <c r="H98" s="107"/>
      <c r="I98" s="106"/>
      <c r="J98" s="107"/>
      <c r="K98" s="104"/>
      <c r="L98" s="161"/>
      <c r="M98" s="141"/>
      <c r="N98" s="118"/>
      <c r="O98" s="72">
        <f>Q86</f>
        <v>0.64236111111111116</v>
      </c>
      <c r="P98" s="74" t="s">
        <v>23</v>
      </c>
      <c r="Q98" s="62">
        <f>O98+R98/24/60</f>
        <v>0.71527777777777779</v>
      </c>
      <c r="R98" s="65">
        <v>105</v>
      </c>
      <c r="S98" s="77" t="s">
        <v>9</v>
      </c>
      <c r="T98" s="78"/>
      <c r="U98" s="118"/>
    </row>
    <row r="99" spans="1:21" ht="9.9499999999999993" customHeight="1" x14ac:dyDescent="0.25">
      <c r="A99" s="116"/>
      <c r="B99" s="106"/>
      <c r="C99" s="107"/>
      <c r="D99" s="104"/>
      <c r="E99" s="161"/>
      <c r="F99" s="141"/>
      <c r="G99" s="118"/>
      <c r="H99" s="107"/>
      <c r="I99" s="106"/>
      <c r="J99" s="107"/>
      <c r="K99" s="104"/>
      <c r="L99" s="161"/>
      <c r="M99" s="141"/>
      <c r="N99" s="118"/>
      <c r="O99" s="73"/>
      <c r="P99" s="75"/>
      <c r="Q99" s="76"/>
      <c r="R99" s="66"/>
      <c r="S99" s="79"/>
      <c r="T99" s="80"/>
      <c r="U99" s="118"/>
    </row>
    <row r="100" spans="1:21" ht="9.9499999999999993" customHeight="1" x14ac:dyDescent="0.25">
      <c r="A100" s="116">
        <f>C95</f>
        <v>0.64930555555555569</v>
      </c>
      <c r="B100" s="105" t="s">
        <v>23</v>
      </c>
      <c r="C100" s="107">
        <f>A100+D100/24/60</f>
        <v>0.66666666666666685</v>
      </c>
      <c r="D100" s="104">
        <v>25</v>
      </c>
      <c r="E100" s="161"/>
      <c r="F100" s="141" t="s">
        <v>62</v>
      </c>
      <c r="G100" s="118"/>
      <c r="H100" s="107">
        <f>J95</f>
        <v>0.64930555555555569</v>
      </c>
      <c r="I100" s="105" t="s">
        <v>23</v>
      </c>
      <c r="J100" s="107">
        <f>H100+K100/24/60</f>
        <v>0.66666666666666685</v>
      </c>
      <c r="K100" s="104">
        <v>25</v>
      </c>
      <c r="L100" s="161"/>
      <c r="M100" s="141" t="s">
        <v>198</v>
      </c>
      <c r="N100" s="118"/>
      <c r="O100" s="73"/>
      <c r="P100" s="75"/>
      <c r="Q100" s="76"/>
      <c r="R100" s="66"/>
      <c r="S100" s="79"/>
      <c r="T100" s="80"/>
      <c r="U100" s="118"/>
    </row>
    <row r="101" spans="1:21" ht="9.9499999999999993" customHeight="1" x14ac:dyDescent="0.25">
      <c r="A101" s="116"/>
      <c r="B101" s="106"/>
      <c r="C101" s="107"/>
      <c r="D101" s="104"/>
      <c r="E101" s="161"/>
      <c r="F101" s="141"/>
      <c r="G101" s="118"/>
      <c r="H101" s="107"/>
      <c r="I101" s="106"/>
      <c r="J101" s="107"/>
      <c r="K101" s="104"/>
      <c r="L101" s="161"/>
      <c r="M101" s="141"/>
      <c r="N101" s="118"/>
      <c r="O101" s="73"/>
      <c r="P101" s="75"/>
      <c r="Q101" s="76"/>
      <c r="R101" s="66"/>
      <c r="S101" s="79"/>
      <c r="T101" s="80"/>
      <c r="U101" s="118"/>
    </row>
    <row r="102" spans="1:21" ht="9.9499999999999993" customHeight="1" x14ac:dyDescent="0.25">
      <c r="A102" s="116"/>
      <c r="B102" s="106"/>
      <c r="C102" s="107"/>
      <c r="D102" s="104"/>
      <c r="E102" s="161"/>
      <c r="F102" s="141"/>
      <c r="G102" s="118"/>
      <c r="H102" s="107"/>
      <c r="I102" s="106"/>
      <c r="J102" s="107"/>
      <c r="K102" s="104"/>
      <c r="L102" s="161"/>
      <c r="M102" s="141"/>
      <c r="N102" s="118"/>
      <c r="O102" s="73"/>
      <c r="P102" s="75"/>
      <c r="Q102" s="76"/>
      <c r="R102" s="66"/>
      <c r="S102" s="79"/>
      <c r="T102" s="80"/>
      <c r="U102" s="118"/>
    </row>
    <row r="103" spans="1:21" ht="9.9499999999999993" customHeight="1" x14ac:dyDescent="0.25">
      <c r="A103" s="116"/>
      <c r="B103" s="106"/>
      <c r="C103" s="107"/>
      <c r="D103" s="104"/>
      <c r="E103" s="161"/>
      <c r="F103" s="141"/>
      <c r="G103" s="118"/>
      <c r="H103" s="107"/>
      <c r="I103" s="106"/>
      <c r="J103" s="107"/>
      <c r="K103" s="104"/>
      <c r="L103" s="161"/>
      <c r="M103" s="141"/>
      <c r="N103" s="118"/>
      <c r="O103" s="73"/>
      <c r="P103" s="75"/>
      <c r="Q103" s="76"/>
      <c r="R103" s="66"/>
      <c r="S103" s="79"/>
      <c r="T103" s="80"/>
      <c r="U103" s="118"/>
    </row>
    <row r="104" spans="1:21" ht="9.9499999999999993" customHeight="1" thickBot="1" x14ac:dyDescent="0.3">
      <c r="A104" s="143"/>
      <c r="B104" s="144"/>
      <c r="C104" s="145"/>
      <c r="D104" s="146"/>
      <c r="E104" s="162"/>
      <c r="F104" s="147"/>
      <c r="G104" s="118"/>
      <c r="H104" s="120"/>
      <c r="I104" s="163"/>
      <c r="J104" s="120"/>
      <c r="K104" s="115"/>
      <c r="L104" s="161"/>
      <c r="M104" s="142"/>
      <c r="N104" s="118"/>
      <c r="O104" s="73"/>
      <c r="P104" s="75"/>
      <c r="Q104" s="76"/>
      <c r="R104" s="66"/>
      <c r="S104" s="79"/>
      <c r="T104" s="80"/>
      <c r="U104" s="118"/>
    </row>
    <row r="105" spans="1:21" ht="9.9499999999999993" customHeight="1" thickTop="1" x14ac:dyDescent="0.25">
      <c r="A105" s="72">
        <f>C100</f>
        <v>0.66666666666666685</v>
      </c>
      <c r="B105" s="74" t="s">
        <v>23</v>
      </c>
      <c r="C105" s="87">
        <f>A105+D105/24/60</f>
        <v>0.71527777777777801</v>
      </c>
      <c r="D105" s="65">
        <v>70</v>
      </c>
      <c r="E105" s="77" t="s">
        <v>9</v>
      </c>
      <c r="F105" s="108"/>
      <c r="G105" s="118"/>
      <c r="H105" s="107">
        <f>J100</f>
        <v>0.66666666666666685</v>
      </c>
      <c r="I105" s="105" t="s">
        <v>23</v>
      </c>
      <c r="J105" s="107">
        <f>H105+K105/24/60</f>
        <v>0.68402777777777801</v>
      </c>
      <c r="K105" s="104">
        <v>25</v>
      </c>
      <c r="L105" s="161"/>
      <c r="M105" s="141" t="s">
        <v>64</v>
      </c>
      <c r="N105" s="118"/>
      <c r="O105" s="73"/>
      <c r="P105" s="75"/>
      <c r="Q105" s="76"/>
      <c r="R105" s="66"/>
      <c r="S105" s="79"/>
      <c r="T105" s="80"/>
      <c r="U105" s="118"/>
    </row>
    <row r="106" spans="1:21" ht="9.9499999999999993" customHeight="1" x14ac:dyDescent="0.25">
      <c r="A106" s="73"/>
      <c r="B106" s="85"/>
      <c r="C106" s="88"/>
      <c r="D106" s="66"/>
      <c r="E106" s="79"/>
      <c r="F106" s="109"/>
      <c r="G106" s="118"/>
      <c r="H106" s="107"/>
      <c r="I106" s="106"/>
      <c r="J106" s="107"/>
      <c r="K106" s="104"/>
      <c r="L106" s="161"/>
      <c r="M106" s="141"/>
      <c r="N106" s="118"/>
      <c r="O106" s="73"/>
      <c r="P106" s="75"/>
      <c r="Q106" s="76"/>
      <c r="R106" s="66"/>
      <c r="S106" s="79"/>
      <c r="T106" s="80"/>
      <c r="U106" s="118"/>
    </row>
    <row r="107" spans="1:21" ht="9.9499999999999993" customHeight="1" x14ac:dyDescent="0.25">
      <c r="A107" s="73"/>
      <c r="B107" s="85"/>
      <c r="C107" s="88"/>
      <c r="D107" s="66"/>
      <c r="E107" s="79"/>
      <c r="F107" s="109"/>
      <c r="G107" s="118"/>
      <c r="H107" s="107"/>
      <c r="I107" s="106"/>
      <c r="J107" s="107"/>
      <c r="K107" s="104"/>
      <c r="L107" s="161"/>
      <c r="M107" s="141"/>
      <c r="N107" s="118"/>
      <c r="O107" s="73"/>
      <c r="P107" s="75"/>
      <c r="Q107" s="76"/>
      <c r="R107" s="66"/>
      <c r="S107" s="79"/>
      <c r="T107" s="80"/>
      <c r="U107" s="118"/>
    </row>
    <row r="108" spans="1:21" ht="9.9499999999999993" customHeight="1" x14ac:dyDescent="0.25">
      <c r="A108" s="73"/>
      <c r="B108" s="85"/>
      <c r="C108" s="88"/>
      <c r="D108" s="66"/>
      <c r="E108" s="79"/>
      <c r="F108" s="109"/>
      <c r="G108" s="118"/>
      <c r="H108" s="107"/>
      <c r="I108" s="106"/>
      <c r="J108" s="107"/>
      <c r="K108" s="104"/>
      <c r="L108" s="161"/>
      <c r="M108" s="141"/>
      <c r="N108" s="118"/>
      <c r="O108" s="73"/>
      <c r="P108" s="75"/>
      <c r="Q108" s="76"/>
      <c r="R108" s="66"/>
      <c r="S108" s="79"/>
      <c r="T108" s="80"/>
      <c r="U108" s="118"/>
    </row>
    <row r="109" spans="1:21" ht="9.9499999999999993" customHeight="1" thickBot="1" x14ac:dyDescent="0.3">
      <c r="A109" s="73"/>
      <c r="B109" s="85"/>
      <c r="C109" s="88"/>
      <c r="D109" s="66"/>
      <c r="E109" s="79"/>
      <c r="F109" s="109"/>
      <c r="G109" s="118"/>
      <c r="H109" s="145"/>
      <c r="I109" s="144"/>
      <c r="J109" s="145"/>
      <c r="K109" s="146"/>
      <c r="L109" s="162"/>
      <c r="M109" s="147"/>
      <c r="N109" s="118"/>
      <c r="O109" s="73"/>
      <c r="P109" s="75"/>
      <c r="Q109" s="76"/>
      <c r="R109" s="66"/>
      <c r="S109" s="79"/>
      <c r="T109" s="80"/>
      <c r="U109" s="118"/>
    </row>
    <row r="110" spans="1:21" ht="9.9499999999999993" customHeight="1" thickTop="1" x14ac:dyDescent="0.25">
      <c r="A110" s="73"/>
      <c r="B110" s="85"/>
      <c r="C110" s="88"/>
      <c r="D110" s="66"/>
      <c r="E110" s="79"/>
      <c r="F110" s="109"/>
      <c r="G110" s="118"/>
      <c r="H110" s="72">
        <f>J105</f>
        <v>0.68402777777777801</v>
      </c>
      <c r="I110" s="74" t="s">
        <v>23</v>
      </c>
      <c r="J110" s="87">
        <f>H110+K110/24/60</f>
        <v>0.71527777777777801</v>
      </c>
      <c r="K110" s="65">
        <v>45</v>
      </c>
      <c r="L110" s="77" t="s">
        <v>9</v>
      </c>
      <c r="M110" s="108"/>
      <c r="N110" s="118"/>
      <c r="O110" s="73"/>
      <c r="P110" s="75"/>
      <c r="Q110" s="76"/>
      <c r="R110" s="66"/>
      <c r="S110" s="79"/>
      <c r="T110" s="80"/>
      <c r="U110" s="118"/>
    </row>
    <row r="111" spans="1:21" ht="9.9499999999999993" customHeight="1" x14ac:dyDescent="0.25">
      <c r="A111" s="73"/>
      <c r="B111" s="85"/>
      <c r="C111" s="88"/>
      <c r="D111" s="66"/>
      <c r="E111" s="79"/>
      <c r="F111" s="109"/>
      <c r="G111" s="118"/>
      <c r="H111" s="73"/>
      <c r="I111" s="85"/>
      <c r="J111" s="88"/>
      <c r="K111" s="66"/>
      <c r="L111" s="79"/>
      <c r="M111" s="109"/>
      <c r="N111" s="118"/>
      <c r="O111" s="73"/>
      <c r="P111" s="75"/>
      <c r="Q111" s="76"/>
      <c r="R111" s="66"/>
      <c r="S111" s="79"/>
      <c r="T111" s="80"/>
      <c r="U111" s="118"/>
    </row>
    <row r="112" spans="1:21" ht="9.9499999999999993" customHeight="1" x14ac:dyDescent="0.25">
      <c r="A112" s="73"/>
      <c r="B112" s="85"/>
      <c r="C112" s="88"/>
      <c r="D112" s="66"/>
      <c r="E112" s="79"/>
      <c r="F112" s="109"/>
      <c r="G112" s="118"/>
      <c r="H112" s="73"/>
      <c r="I112" s="85"/>
      <c r="J112" s="88"/>
      <c r="K112" s="66"/>
      <c r="L112" s="79"/>
      <c r="M112" s="109"/>
      <c r="N112" s="118"/>
      <c r="O112" s="73"/>
      <c r="P112" s="75"/>
      <c r="Q112" s="76"/>
      <c r="R112" s="66"/>
      <c r="S112" s="79"/>
      <c r="T112" s="80"/>
      <c r="U112" s="118"/>
    </row>
    <row r="113" spans="1:21" ht="9.9499999999999993" customHeight="1" x14ac:dyDescent="0.25">
      <c r="A113" s="73"/>
      <c r="B113" s="85"/>
      <c r="C113" s="88"/>
      <c r="D113" s="66"/>
      <c r="E113" s="79"/>
      <c r="F113" s="109"/>
      <c r="G113" s="118"/>
      <c r="H113" s="73"/>
      <c r="I113" s="85"/>
      <c r="J113" s="88"/>
      <c r="K113" s="66"/>
      <c r="L113" s="79"/>
      <c r="M113" s="109"/>
      <c r="N113" s="118"/>
      <c r="O113" s="73"/>
      <c r="P113" s="75"/>
      <c r="Q113" s="76"/>
      <c r="R113" s="66"/>
      <c r="S113" s="79"/>
      <c r="T113" s="80"/>
      <c r="U113" s="118"/>
    </row>
    <row r="114" spans="1:21" ht="9.9499999999999993" customHeight="1" x14ac:dyDescent="0.25">
      <c r="A114" s="73"/>
      <c r="B114" s="85"/>
      <c r="C114" s="88"/>
      <c r="D114" s="66"/>
      <c r="E114" s="79"/>
      <c r="F114" s="109"/>
      <c r="G114" s="118"/>
      <c r="H114" s="73"/>
      <c r="I114" s="85"/>
      <c r="J114" s="88"/>
      <c r="K114" s="66"/>
      <c r="L114" s="79"/>
      <c r="M114" s="109"/>
      <c r="N114" s="118"/>
      <c r="O114" s="73"/>
      <c r="P114" s="75"/>
      <c r="Q114" s="76"/>
      <c r="R114" s="66"/>
      <c r="S114" s="79"/>
      <c r="T114" s="80"/>
      <c r="U114" s="118"/>
    </row>
    <row r="115" spans="1:21" ht="9.9499999999999993" customHeight="1" x14ac:dyDescent="0.25">
      <c r="A115" s="73"/>
      <c r="B115" s="85"/>
      <c r="C115" s="88"/>
      <c r="D115" s="66"/>
      <c r="E115" s="79"/>
      <c r="F115" s="109"/>
      <c r="G115" s="118"/>
      <c r="H115" s="73"/>
      <c r="I115" s="85"/>
      <c r="J115" s="88"/>
      <c r="K115" s="66"/>
      <c r="L115" s="79"/>
      <c r="M115" s="109"/>
      <c r="N115" s="118"/>
      <c r="O115" s="73"/>
      <c r="P115" s="75"/>
      <c r="Q115" s="76"/>
      <c r="R115" s="66"/>
      <c r="S115" s="79"/>
      <c r="T115" s="80"/>
      <c r="U115" s="118"/>
    </row>
    <row r="116" spans="1:21" ht="9.9499999999999993" customHeight="1" x14ac:dyDescent="0.25">
      <c r="A116" s="73"/>
      <c r="B116" s="85"/>
      <c r="C116" s="88"/>
      <c r="D116" s="66"/>
      <c r="E116" s="79"/>
      <c r="F116" s="109"/>
      <c r="G116" s="118"/>
      <c r="H116" s="73"/>
      <c r="I116" s="85"/>
      <c r="J116" s="88"/>
      <c r="K116" s="66"/>
      <c r="L116" s="79"/>
      <c r="M116" s="109"/>
      <c r="N116" s="118"/>
      <c r="O116" s="73"/>
      <c r="P116" s="75"/>
      <c r="Q116" s="76"/>
      <c r="R116" s="66"/>
      <c r="S116" s="79"/>
      <c r="T116" s="80"/>
      <c r="U116" s="118"/>
    </row>
    <row r="117" spans="1:21" ht="9.9499999999999993" customHeight="1" x14ac:dyDescent="0.25">
      <c r="A117" s="73"/>
      <c r="B117" s="85"/>
      <c r="C117" s="88"/>
      <c r="D117" s="66"/>
      <c r="E117" s="79"/>
      <c r="F117" s="109"/>
      <c r="G117" s="118"/>
      <c r="H117" s="73"/>
      <c r="I117" s="85"/>
      <c r="J117" s="88"/>
      <c r="K117" s="66"/>
      <c r="L117" s="79"/>
      <c r="M117" s="109"/>
      <c r="N117" s="118"/>
      <c r="O117" s="73"/>
      <c r="P117" s="75"/>
      <c r="Q117" s="76"/>
      <c r="R117" s="66"/>
      <c r="S117" s="79"/>
      <c r="T117" s="80"/>
      <c r="U117" s="118"/>
    </row>
    <row r="118" spans="1:21" ht="9.9499999999999993" customHeight="1" thickBot="1" x14ac:dyDescent="0.3">
      <c r="A118" s="94"/>
      <c r="B118" s="95"/>
      <c r="C118" s="96"/>
      <c r="D118" s="67"/>
      <c r="E118" s="110"/>
      <c r="F118" s="119"/>
      <c r="G118" s="118"/>
      <c r="H118" s="73"/>
      <c r="I118" s="75"/>
      <c r="J118" s="88"/>
      <c r="K118" s="66"/>
      <c r="L118" s="79"/>
      <c r="M118" s="109"/>
      <c r="N118" s="118"/>
      <c r="O118" s="73"/>
      <c r="P118" s="75"/>
      <c r="Q118" s="76"/>
      <c r="R118" s="66"/>
      <c r="S118" s="79"/>
      <c r="T118" s="80"/>
      <c r="U118" s="118"/>
    </row>
    <row r="119" spans="1:21" ht="9.9499999999999993" customHeight="1" thickTop="1" x14ac:dyDescent="0.25">
      <c r="A119" s="72">
        <f>C105</f>
        <v>0.71527777777777801</v>
      </c>
      <c r="B119" s="74" t="s">
        <v>23</v>
      </c>
      <c r="C119" s="62">
        <f>A119+D119/24/60</f>
        <v>0.76736111111111138</v>
      </c>
      <c r="D119" s="65">
        <v>75</v>
      </c>
      <c r="E119" s="148" t="s">
        <v>25</v>
      </c>
      <c r="F119" s="151" t="s">
        <v>180</v>
      </c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3"/>
    </row>
    <row r="120" spans="1:21" ht="9.9499999999999993" customHeight="1" x14ac:dyDescent="0.25">
      <c r="A120" s="73"/>
      <c r="B120" s="85"/>
      <c r="C120" s="63"/>
      <c r="D120" s="66"/>
      <c r="E120" s="149"/>
      <c r="F120" s="154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6"/>
    </row>
    <row r="121" spans="1:21" ht="9.9499999999999993" customHeight="1" x14ac:dyDescent="0.25">
      <c r="A121" s="73"/>
      <c r="B121" s="85"/>
      <c r="C121" s="63"/>
      <c r="D121" s="66"/>
      <c r="E121" s="149"/>
      <c r="F121" s="154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6"/>
    </row>
    <row r="122" spans="1:21" ht="9.9499999999999993" customHeight="1" x14ac:dyDescent="0.25">
      <c r="A122" s="73"/>
      <c r="B122" s="85"/>
      <c r="C122" s="63"/>
      <c r="D122" s="66"/>
      <c r="E122" s="149"/>
      <c r="F122" s="154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6"/>
    </row>
    <row r="123" spans="1:21" ht="9.9499999999999993" customHeight="1" x14ac:dyDescent="0.25">
      <c r="A123" s="73"/>
      <c r="B123" s="85"/>
      <c r="C123" s="63"/>
      <c r="D123" s="66"/>
      <c r="E123" s="149"/>
      <c r="F123" s="154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6"/>
    </row>
    <row r="124" spans="1:21" ht="9.9499999999999993" customHeight="1" x14ac:dyDescent="0.25">
      <c r="A124" s="73"/>
      <c r="B124" s="85"/>
      <c r="C124" s="63"/>
      <c r="D124" s="66"/>
      <c r="E124" s="149"/>
      <c r="F124" s="154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6"/>
    </row>
    <row r="125" spans="1:21" ht="9.9499999999999993" customHeight="1" x14ac:dyDescent="0.25">
      <c r="A125" s="73"/>
      <c r="B125" s="85"/>
      <c r="C125" s="63"/>
      <c r="D125" s="66"/>
      <c r="E125" s="149"/>
      <c r="F125" s="154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6"/>
    </row>
    <row r="126" spans="1:21" ht="9.9499999999999993" customHeight="1" x14ac:dyDescent="0.25">
      <c r="A126" s="73"/>
      <c r="B126" s="85"/>
      <c r="C126" s="63"/>
      <c r="D126" s="66"/>
      <c r="E126" s="149"/>
      <c r="F126" s="154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6"/>
    </row>
    <row r="127" spans="1:21" ht="9.9499999999999993" customHeight="1" x14ac:dyDescent="0.25">
      <c r="A127" s="73"/>
      <c r="B127" s="85"/>
      <c r="C127" s="63"/>
      <c r="D127" s="66"/>
      <c r="E127" s="149"/>
      <c r="F127" s="154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6"/>
    </row>
    <row r="128" spans="1:21" ht="9.9499999999999993" customHeight="1" x14ac:dyDescent="0.25">
      <c r="A128" s="73"/>
      <c r="B128" s="85"/>
      <c r="C128" s="63"/>
      <c r="D128" s="66"/>
      <c r="E128" s="149"/>
      <c r="F128" s="154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6"/>
    </row>
    <row r="129" spans="1:21" ht="9.9499999999999993" customHeight="1" x14ac:dyDescent="0.25">
      <c r="A129" s="73"/>
      <c r="B129" s="85"/>
      <c r="C129" s="63"/>
      <c r="D129" s="66"/>
      <c r="E129" s="149"/>
      <c r="F129" s="154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6"/>
    </row>
    <row r="130" spans="1:21" ht="9.9499999999999993" customHeight="1" x14ac:dyDescent="0.25">
      <c r="A130" s="73"/>
      <c r="B130" s="85"/>
      <c r="C130" s="63"/>
      <c r="D130" s="66"/>
      <c r="E130" s="149"/>
      <c r="F130" s="154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</row>
    <row r="131" spans="1:21" ht="9.9499999999999993" customHeight="1" x14ac:dyDescent="0.25">
      <c r="A131" s="73"/>
      <c r="B131" s="85"/>
      <c r="C131" s="63"/>
      <c r="D131" s="66"/>
      <c r="E131" s="149"/>
      <c r="F131" s="154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6"/>
    </row>
    <row r="132" spans="1:21" ht="9.9499999999999993" customHeight="1" x14ac:dyDescent="0.25">
      <c r="A132" s="73"/>
      <c r="B132" s="85"/>
      <c r="C132" s="63"/>
      <c r="D132" s="66"/>
      <c r="E132" s="149"/>
      <c r="F132" s="154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6"/>
    </row>
    <row r="133" spans="1:21" ht="9.9499999999999993" customHeight="1" thickBot="1" x14ac:dyDescent="0.3">
      <c r="A133" s="94"/>
      <c r="B133" s="95"/>
      <c r="C133" s="64"/>
      <c r="D133" s="67"/>
      <c r="E133" s="150"/>
      <c r="F133" s="157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9"/>
    </row>
    <row r="134" spans="1:21" ht="9.9499999999999993" customHeight="1" thickTop="1" x14ac:dyDescent="0.25">
      <c r="R134"/>
    </row>
    <row r="135" spans="1:21" ht="9.9499999999999993" customHeight="1" x14ac:dyDescent="0.25">
      <c r="R135"/>
    </row>
    <row r="136" spans="1:21" ht="9.9499999999999993" customHeight="1" x14ac:dyDescent="0.25"/>
    <row r="137" spans="1:21" ht="9.9499999999999993" customHeight="1" x14ac:dyDescent="0.25"/>
    <row r="138" spans="1:21" ht="9.9499999999999993" customHeight="1" x14ac:dyDescent="0.25"/>
    <row r="139" spans="1:21" ht="9.9499999999999993" customHeight="1" x14ac:dyDescent="0.25"/>
    <row r="140" spans="1:21" ht="9.9499999999999993" customHeight="1" x14ac:dyDescent="0.25"/>
    <row r="141" spans="1:21" ht="9.9499999999999993" customHeight="1" x14ac:dyDescent="0.25"/>
    <row r="142" spans="1:21" ht="9.9499999999999993" customHeight="1" x14ac:dyDescent="0.25"/>
    <row r="143" spans="1:21" ht="9.9499999999999993" customHeight="1" x14ac:dyDescent="0.25"/>
    <row r="144" spans="1:21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</sheetData>
  <mergeCells count="221">
    <mergeCell ref="A30:A35"/>
    <mergeCell ref="B30:B35"/>
    <mergeCell ref="C30:C35"/>
    <mergeCell ref="A1:F1"/>
    <mergeCell ref="G1:G2"/>
    <mergeCell ref="A3:A20"/>
    <mergeCell ref="B3:B20"/>
    <mergeCell ref="C3:C20"/>
    <mergeCell ref="D3:D20"/>
    <mergeCell ref="E3:U20"/>
    <mergeCell ref="N21:N29"/>
    <mergeCell ref="E21:M29"/>
    <mergeCell ref="O21:T29"/>
    <mergeCell ref="A21:A29"/>
    <mergeCell ref="B21:B29"/>
    <mergeCell ref="C21:C29"/>
    <mergeCell ref="D21:D29"/>
    <mergeCell ref="H1:M1"/>
    <mergeCell ref="N1:N2"/>
    <mergeCell ref="O1:T1"/>
    <mergeCell ref="U1:U2"/>
    <mergeCell ref="U21:U118"/>
    <mergeCell ref="D79:D83"/>
    <mergeCell ref="C72:C73"/>
    <mergeCell ref="A84:A92"/>
    <mergeCell ref="B84:B92"/>
    <mergeCell ref="C84:C92"/>
    <mergeCell ref="A79:A83"/>
    <mergeCell ref="A58:A71"/>
    <mergeCell ref="B58:B71"/>
    <mergeCell ref="C58:C71"/>
    <mergeCell ref="D58:D71"/>
    <mergeCell ref="M72:M73"/>
    <mergeCell ref="M74:M78"/>
    <mergeCell ref="I79:I83"/>
    <mergeCell ref="A72:A73"/>
    <mergeCell ref="B72:B73"/>
    <mergeCell ref="A74:A78"/>
    <mergeCell ref="B74:B78"/>
    <mergeCell ref="C74:C78"/>
    <mergeCell ref="D84:D92"/>
    <mergeCell ref="E72:E83"/>
    <mergeCell ref="D74:D78"/>
    <mergeCell ref="F74:F78"/>
    <mergeCell ref="F79:F83"/>
    <mergeCell ref="B79:B83"/>
    <mergeCell ref="F72:F73"/>
    <mergeCell ref="C79:C83"/>
    <mergeCell ref="E93:E104"/>
    <mergeCell ref="I100:I104"/>
    <mergeCell ref="J100:J104"/>
    <mergeCell ref="K100:K104"/>
    <mergeCell ref="H100:H104"/>
    <mergeCell ref="M93:M94"/>
    <mergeCell ref="L72:L83"/>
    <mergeCell ref="J79:J83"/>
    <mergeCell ref="K79:K83"/>
    <mergeCell ref="M79:M83"/>
    <mergeCell ref="H74:H78"/>
    <mergeCell ref="I74:I78"/>
    <mergeCell ref="J74:J78"/>
    <mergeCell ref="H79:H83"/>
    <mergeCell ref="H72:H73"/>
    <mergeCell ref="I72:I73"/>
    <mergeCell ref="J72:J73"/>
    <mergeCell ref="K72:K73"/>
    <mergeCell ref="K74:K78"/>
    <mergeCell ref="A119:A133"/>
    <mergeCell ref="B119:B133"/>
    <mergeCell ref="C119:C133"/>
    <mergeCell ref="D119:D133"/>
    <mergeCell ref="E119:E133"/>
    <mergeCell ref="A105:A118"/>
    <mergeCell ref="B105:B118"/>
    <mergeCell ref="C105:C118"/>
    <mergeCell ref="D105:D118"/>
    <mergeCell ref="E105:F118"/>
    <mergeCell ref="F119:U133"/>
    <mergeCell ref="I110:I118"/>
    <mergeCell ref="J110:J118"/>
    <mergeCell ref="K110:K118"/>
    <mergeCell ref="L110:M118"/>
    <mergeCell ref="H105:H109"/>
    <mergeCell ref="I105:I109"/>
    <mergeCell ref="J105:J109"/>
    <mergeCell ref="K105:K109"/>
    <mergeCell ref="M105:M109"/>
    <mergeCell ref="L93:L109"/>
    <mergeCell ref="M95:M99"/>
    <mergeCell ref="O86:O97"/>
    <mergeCell ref="P86:P97"/>
    <mergeCell ref="A100:A104"/>
    <mergeCell ref="B100:B104"/>
    <mergeCell ref="C100:C104"/>
    <mergeCell ref="D100:D104"/>
    <mergeCell ref="F100:F104"/>
    <mergeCell ref="K93:K94"/>
    <mergeCell ref="A95:A99"/>
    <mergeCell ref="B95:B99"/>
    <mergeCell ref="C95:C99"/>
    <mergeCell ref="D95:D99"/>
    <mergeCell ref="F95:F99"/>
    <mergeCell ref="H95:H99"/>
    <mergeCell ref="I95:I99"/>
    <mergeCell ref="J95:J99"/>
    <mergeCell ref="A93:A94"/>
    <mergeCell ref="B93:B94"/>
    <mergeCell ref="C93:C94"/>
    <mergeCell ref="D93:D94"/>
    <mergeCell ref="F93:F94"/>
    <mergeCell ref="H93:H94"/>
    <mergeCell ref="I93:I94"/>
    <mergeCell ref="J93:J94"/>
    <mergeCell ref="G93:G118"/>
    <mergeCell ref="H110:H118"/>
    <mergeCell ref="M36:M37"/>
    <mergeCell ref="K95:K99"/>
    <mergeCell ref="M100:M104"/>
    <mergeCell ref="H36:H37"/>
    <mergeCell ref="I36:I37"/>
    <mergeCell ref="J36:J37"/>
    <mergeCell ref="K36:K37"/>
    <mergeCell ref="M38:M42"/>
    <mergeCell ref="M43:M47"/>
    <mergeCell ref="M48:M52"/>
    <mergeCell ref="M53:M57"/>
    <mergeCell ref="J48:J52"/>
    <mergeCell ref="K48:K52"/>
    <mergeCell ref="K53:K57"/>
    <mergeCell ref="L36:L57"/>
    <mergeCell ref="K43:K47"/>
    <mergeCell ref="H53:H57"/>
    <mergeCell ref="K38:K42"/>
    <mergeCell ref="A48:A52"/>
    <mergeCell ref="B48:B52"/>
    <mergeCell ref="E36:E57"/>
    <mergeCell ref="F36:F37"/>
    <mergeCell ref="A43:A47"/>
    <mergeCell ref="B43:B47"/>
    <mergeCell ref="C43:C47"/>
    <mergeCell ref="D43:D47"/>
    <mergeCell ref="F43:F47"/>
    <mergeCell ref="A53:A57"/>
    <mergeCell ref="B53:B57"/>
    <mergeCell ref="C53:C57"/>
    <mergeCell ref="D53:D57"/>
    <mergeCell ref="F53:F57"/>
    <mergeCell ref="A38:A42"/>
    <mergeCell ref="B38:B42"/>
    <mergeCell ref="C38:C42"/>
    <mergeCell ref="D38:D42"/>
    <mergeCell ref="F38:F42"/>
    <mergeCell ref="A36:A37"/>
    <mergeCell ref="G36:G57"/>
    <mergeCell ref="H43:H47"/>
    <mergeCell ref="B36:B37"/>
    <mergeCell ref="C48:C52"/>
    <mergeCell ref="D48:D52"/>
    <mergeCell ref="T46:T50"/>
    <mergeCell ref="S36:S50"/>
    <mergeCell ref="O46:O50"/>
    <mergeCell ref="P46:P50"/>
    <mergeCell ref="Q46:Q50"/>
    <mergeCell ref="R46:R50"/>
    <mergeCell ref="C36:C37"/>
    <mergeCell ref="D36:D37"/>
    <mergeCell ref="F48:F52"/>
    <mergeCell ref="H48:H52"/>
    <mergeCell ref="I48:I52"/>
    <mergeCell ref="T36:T40"/>
    <mergeCell ref="O36:O40"/>
    <mergeCell ref="P36:P40"/>
    <mergeCell ref="Q36:Q40"/>
    <mergeCell ref="R36:R40"/>
    <mergeCell ref="T41:T45"/>
    <mergeCell ref="I43:I47"/>
    <mergeCell ref="J38:J42"/>
    <mergeCell ref="D72:D73"/>
    <mergeCell ref="I53:I57"/>
    <mergeCell ref="J53:J57"/>
    <mergeCell ref="D30:D35"/>
    <mergeCell ref="E30:T35"/>
    <mergeCell ref="O41:O45"/>
    <mergeCell ref="P41:P45"/>
    <mergeCell ref="Q41:Q45"/>
    <mergeCell ref="R41:R45"/>
    <mergeCell ref="J43:J47"/>
    <mergeCell ref="H38:H42"/>
    <mergeCell ref="I38:I42"/>
    <mergeCell ref="N36:N118"/>
    <mergeCell ref="E58:M71"/>
    <mergeCell ref="E84:M92"/>
    <mergeCell ref="O51:O68"/>
    <mergeCell ref="P51:P68"/>
    <mergeCell ref="Q51:Q68"/>
    <mergeCell ref="R51:R68"/>
    <mergeCell ref="S51:T68"/>
    <mergeCell ref="O69:O74"/>
    <mergeCell ref="P69:P74"/>
    <mergeCell ref="Q69:Q74"/>
    <mergeCell ref="R69:R74"/>
    <mergeCell ref="Q86:Q97"/>
    <mergeCell ref="R86:R97"/>
    <mergeCell ref="S86:T97"/>
    <mergeCell ref="O98:O118"/>
    <mergeCell ref="P98:P118"/>
    <mergeCell ref="Q98:Q118"/>
    <mergeCell ref="R98:R118"/>
    <mergeCell ref="S98:T118"/>
    <mergeCell ref="T69:T74"/>
    <mergeCell ref="O75:O80"/>
    <mergeCell ref="P75:P80"/>
    <mergeCell ref="Q75:Q80"/>
    <mergeCell ref="R75:R80"/>
    <mergeCell ref="T75:T80"/>
    <mergeCell ref="S69:S80"/>
    <mergeCell ref="O81:O85"/>
    <mergeCell ref="P81:P85"/>
    <mergeCell ref="Q81:Q85"/>
    <mergeCell ref="R81:R85"/>
    <mergeCell ref="S81:T85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7E71-5484-4F73-B53C-2AC72C33E6D3}">
  <dimension ref="A1:U159"/>
  <sheetViews>
    <sheetView topLeftCell="A10" workbookViewId="0">
      <selection activeCell="F73" sqref="F73:F74"/>
    </sheetView>
  </sheetViews>
  <sheetFormatPr defaultColWidth="8.85546875" defaultRowHeight="15" x14ac:dyDescent="0.25"/>
  <cols>
    <col min="1" max="1" width="8.7109375" customWidth="1"/>
    <col min="2" max="2" width="1.5703125" style="8" customWidth="1"/>
    <col min="3" max="3" width="8.85546875" customWidth="1"/>
    <col min="4" max="4" width="4" style="8" bestFit="1" customWidth="1"/>
    <col min="5" max="5" width="14.5703125" customWidth="1"/>
    <col min="6" max="6" width="26.7109375" customWidth="1"/>
    <col min="7" max="7" width="2.5703125" customWidth="1"/>
    <col min="8" max="8" width="9.42578125" bestFit="1" customWidth="1"/>
    <col min="9" max="9" width="1" customWidth="1"/>
    <col min="10" max="10" width="8.85546875" customWidth="1"/>
    <col min="11" max="11" width="4" style="8" customWidth="1"/>
    <col min="12" max="12" width="6.5703125" customWidth="1"/>
    <col min="13" max="13" width="25.42578125" customWidth="1"/>
    <col min="14" max="14" width="0.85546875" customWidth="1"/>
    <col min="15" max="15" width="8.7109375" customWidth="1"/>
    <col min="16" max="16" width="1.42578125" customWidth="1"/>
    <col min="17" max="17" width="9" customWidth="1"/>
    <col min="18" max="18" width="3.42578125" style="8" customWidth="1"/>
    <col min="19" max="19" width="13.140625" customWidth="1"/>
    <col min="20" max="20" width="26.5703125" customWidth="1"/>
    <col min="21" max="21" width="2.5703125" customWidth="1"/>
  </cols>
  <sheetData>
    <row r="1" spans="1:21" ht="15.75" thickTop="1" x14ac:dyDescent="0.25">
      <c r="A1" s="164" t="s">
        <v>5</v>
      </c>
      <c r="B1" s="165"/>
      <c r="C1" s="165"/>
      <c r="D1" s="165"/>
      <c r="E1" s="165"/>
      <c r="F1" s="165"/>
      <c r="G1" s="118"/>
      <c r="H1" s="165" t="s">
        <v>6</v>
      </c>
      <c r="I1" s="165"/>
      <c r="J1" s="165"/>
      <c r="K1" s="165"/>
      <c r="L1" s="165"/>
      <c r="M1" s="165"/>
      <c r="N1" s="16"/>
      <c r="O1" s="233" t="s">
        <v>96</v>
      </c>
      <c r="P1" s="165"/>
      <c r="Q1" s="165"/>
      <c r="R1" s="165"/>
      <c r="S1" s="165"/>
      <c r="T1" s="234"/>
      <c r="U1" s="117"/>
    </row>
    <row r="2" spans="1:21" s="39" customFormat="1" ht="45.75" thickBot="1" x14ac:dyDescent="0.3">
      <c r="A2" s="40" t="s">
        <v>1</v>
      </c>
      <c r="B2" s="40"/>
      <c r="C2" s="40" t="s">
        <v>19</v>
      </c>
      <c r="D2" s="40" t="s">
        <v>20</v>
      </c>
      <c r="E2" s="40" t="s">
        <v>21</v>
      </c>
      <c r="F2" s="41" t="s">
        <v>22</v>
      </c>
      <c r="G2" s="166"/>
      <c r="H2" s="42" t="s">
        <v>1</v>
      </c>
      <c r="I2" s="40"/>
      <c r="J2" s="40" t="s">
        <v>19</v>
      </c>
      <c r="K2" s="40" t="s">
        <v>20</v>
      </c>
      <c r="L2" s="40" t="s">
        <v>21</v>
      </c>
      <c r="M2" s="41" t="s">
        <v>22</v>
      </c>
      <c r="N2" s="43"/>
      <c r="O2" s="42" t="s">
        <v>1</v>
      </c>
      <c r="P2" s="40"/>
      <c r="Q2" s="40" t="s">
        <v>19</v>
      </c>
      <c r="R2" s="40" t="s">
        <v>20</v>
      </c>
      <c r="S2" s="40" t="s">
        <v>21</v>
      </c>
      <c r="T2" s="41" t="s">
        <v>22</v>
      </c>
      <c r="U2" s="118"/>
    </row>
    <row r="3" spans="1:21" ht="9.9499999999999993" customHeight="1" thickTop="1" x14ac:dyDescent="0.25">
      <c r="A3" s="72">
        <v>0.33333333333333331</v>
      </c>
      <c r="B3" s="74" t="s">
        <v>23</v>
      </c>
      <c r="C3" s="62">
        <f>A3+D3/24/60</f>
        <v>0.3611111111111111</v>
      </c>
      <c r="D3" s="65">
        <v>40</v>
      </c>
      <c r="E3" s="170" t="s">
        <v>112</v>
      </c>
      <c r="F3" s="171"/>
      <c r="G3" s="171"/>
      <c r="H3" s="171"/>
      <c r="I3" s="171"/>
      <c r="J3" s="171"/>
      <c r="K3" s="171"/>
      <c r="L3" s="171"/>
      <c r="M3" s="171"/>
      <c r="N3" s="17"/>
      <c r="O3" s="72">
        <v>0.33333333333333331</v>
      </c>
      <c r="P3" s="74" t="s">
        <v>23</v>
      </c>
      <c r="Q3" s="87">
        <f>O3+R3/24/60</f>
        <v>0.35069444444444442</v>
      </c>
      <c r="R3" s="65">
        <v>25</v>
      </c>
      <c r="S3" s="128" t="s">
        <v>114</v>
      </c>
      <c r="T3" s="133" t="s">
        <v>102</v>
      </c>
      <c r="U3" s="118"/>
    </row>
    <row r="4" spans="1:21" ht="9.9499999999999993" customHeight="1" x14ac:dyDescent="0.25">
      <c r="A4" s="73"/>
      <c r="B4" s="85"/>
      <c r="C4" s="63"/>
      <c r="D4" s="66"/>
      <c r="E4" s="173"/>
      <c r="F4" s="174"/>
      <c r="G4" s="174"/>
      <c r="H4" s="174"/>
      <c r="I4" s="174"/>
      <c r="J4" s="174"/>
      <c r="K4" s="174"/>
      <c r="L4" s="174"/>
      <c r="M4" s="174"/>
      <c r="N4" s="17"/>
      <c r="O4" s="73"/>
      <c r="P4" s="85"/>
      <c r="Q4" s="88"/>
      <c r="R4" s="66"/>
      <c r="S4" s="129"/>
      <c r="T4" s="126"/>
      <c r="U4" s="118"/>
    </row>
    <row r="5" spans="1:21" ht="9.9499999999999993" customHeight="1" x14ac:dyDescent="0.25">
      <c r="A5" s="73"/>
      <c r="B5" s="85"/>
      <c r="C5" s="63"/>
      <c r="D5" s="66"/>
      <c r="E5" s="173"/>
      <c r="F5" s="174"/>
      <c r="G5" s="174"/>
      <c r="H5" s="174"/>
      <c r="I5" s="174"/>
      <c r="J5" s="174"/>
      <c r="K5" s="174"/>
      <c r="L5" s="174"/>
      <c r="M5" s="174"/>
      <c r="N5" s="17"/>
      <c r="O5" s="73"/>
      <c r="P5" s="85"/>
      <c r="Q5" s="88"/>
      <c r="R5" s="66"/>
      <c r="S5" s="129"/>
      <c r="T5" s="126"/>
      <c r="U5" s="118"/>
    </row>
    <row r="6" spans="1:21" ht="9.9499999999999993" customHeight="1" x14ac:dyDescent="0.25">
      <c r="A6" s="73"/>
      <c r="B6" s="85"/>
      <c r="C6" s="63"/>
      <c r="D6" s="66"/>
      <c r="E6" s="173"/>
      <c r="F6" s="174"/>
      <c r="G6" s="174"/>
      <c r="H6" s="174"/>
      <c r="I6" s="174"/>
      <c r="J6" s="174"/>
      <c r="K6" s="174"/>
      <c r="L6" s="174"/>
      <c r="M6" s="174"/>
      <c r="N6" s="17"/>
      <c r="O6" s="73"/>
      <c r="P6" s="85"/>
      <c r="Q6" s="88"/>
      <c r="R6" s="66"/>
      <c r="S6" s="129"/>
      <c r="T6" s="126"/>
      <c r="U6" s="118"/>
    </row>
    <row r="7" spans="1:21" ht="9.9499999999999993" customHeight="1" x14ac:dyDescent="0.25">
      <c r="A7" s="73"/>
      <c r="B7" s="85"/>
      <c r="C7" s="63"/>
      <c r="D7" s="66"/>
      <c r="E7" s="173"/>
      <c r="F7" s="174"/>
      <c r="G7" s="174"/>
      <c r="H7" s="174"/>
      <c r="I7" s="174"/>
      <c r="J7" s="174"/>
      <c r="K7" s="174"/>
      <c r="L7" s="174"/>
      <c r="M7" s="174"/>
      <c r="N7" s="17"/>
      <c r="O7" s="84"/>
      <c r="P7" s="86"/>
      <c r="Q7" s="89"/>
      <c r="R7" s="90"/>
      <c r="S7" s="129"/>
      <c r="T7" s="126"/>
      <c r="U7" s="118"/>
    </row>
    <row r="8" spans="1:21" ht="9.9499999999999993" customHeight="1" x14ac:dyDescent="0.25">
      <c r="A8" s="73"/>
      <c r="B8" s="85"/>
      <c r="C8" s="63"/>
      <c r="D8" s="66"/>
      <c r="E8" s="173"/>
      <c r="F8" s="174"/>
      <c r="G8" s="174"/>
      <c r="H8" s="174"/>
      <c r="I8" s="174"/>
      <c r="J8" s="174"/>
      <c r="K8" s="174"/>
      <c r="L8" s="174"/>
      <c r="M8" s="174"/>
      <c r="N8" s="17"/>
      <c r="O8" s="112">
        <f>Q3</f>
        <v>0.35069444444444442</v>
      </c>
      <c r="P8" s="113" t="s">
        <v>23</v>
      </c>
      <c r="Q8" s="114">
        <f>O8+R8/24/60</f>
        <v>0.36805555555555552</v>
      </c>
      <c r="R8" s="115">
        <v>25</v>
      </c>
      <c r="S8" s="129"/>
      <c r="T8" s="126" t="s">
        <v>103</v>
      </c>
      <c r="U8" s="118"/>
    </row>
    <row r="9" spans="1:21" ht="9.9499999999999993" customHeight="1" x14ac:dyDescent="0.25">
      <c r="A9" s="73"/>
      <c r="B9" s="85"/>
      <c r="C9" s="63"/>
      <c r="D9" s="66"/>
      <c r="E9" s="173"/>
      <c r="F9" s="174"/>
      <c r="G9" s="174"/>
      <c r="H9" s="174"/>
      <c r="I9" s="174"/>
      <c r="J9" s="174"/>
      <c r="K9" s="174"/>
      <c r="L9" s="174"/>
      <c r="M9" s="174"/>
      <c r="N9" s="17"/>
      <c r="O9" s="73"/>
      <c r="P9" s="85"/>
      <c r="Q9" s="88"/>
      <c r="R9" s="66"/>
      <c r="S9" s="129"/>
      <c r="T9" s="126"/>
      <c r="U9" s="118"/>
    </row>
    <row r="10" spans="1:21" ht="9.9499999999999993" customHeight="1" thickBot="1" x14ac:dyDescent="0.3">
      <c r="A10" s="73"/>
      <c r="B10" s="95"/>
      <c r="C10" s="64"/>
      <c r="D10" s="67"/>
      <c r="E10" s="176"/>
      <c r="F10" s="177"/>
      <c r="G10" s="177"/>
      <c r="H10" s="177"/>
      <c r="I10" s="177"/>
      <c r="J10" s="177"/>
      <c r="K10" s="177"/>
      <c r="L10" s="177"/>
      <c r="M10" s="177"/>
      <c r="N10" s="17"/>
      <c r="O10" s="73"/>
      <c r="P10" s="85"/>
      <c r="Q10" s="88"/>
      <c r="R10" s="66"/>
      <c r="S10" s="129"/>
      <c r="T10" s="126"/>
      <c r="U10" s="118"/>
    </row>
    <row r="11" spans="1:21" ht="9.9499999999999993" customHeight="1" thickTop="1" x14ac:dyDescent="0.25">
      <c r="A11" s="72">
        <f>C3</f>
        <v>0.3611111111111111</v>
      </c>
      <c r="B11" s="74" t="s">
        <v>23</v>
      </c>
      <c r="C11" s="62">
        <f>A11+D11/24/60</f>
        <v>0.38194444444444442</v>
      </c>
      <c r="D11" s="65">
        <v>30</v>
      </c>
      <c r="E11" s="77" t="s">
        <v>9</v>
      </c>
      <c r="F11" s="108"/>
      <c r="G11" s="108"/>
      <c r="H11" s="108"/>
      <c r="I11" s="108"/>
      <c r="J11" s="108"/>
      <c r="K11" s="108"/>
      <c r="L11" s="108"/>
      <c r="M11" s="78"/>
      <c r="N11" s="17"/>
      <c r="O11" s="73"/>
      <c r="P11" s="85"/>
      <c r="Q11" s="88"/>
      <c r="R11" s="66"/>
      <c r="S11" s="129"/>
      <c r="T11" s="126"/>
      <c r="U11" s="118"/>
    </row>
    <row r="12" spans="1:21" ht="9.9499999999999993" customHeight="1" thickBot="1" x14ac:dyDescent="0.3">
      <c r="A12" s="73"/>
      <c r="B12" s="85"/>
      <c r="C12" s="63"/>
      <c r="D12" s="66"/>
      <c r="E12" s="79"/>
      <c r="F12" s="109"/>
      <c r="G12" s="109"/>
      <c r="H12" s="109"/>
      <c r="I12" s="109"/>
      <c r="J12" s="109"/>
      <c r="K12" s="109"/>
      <c r="L12" s="109"/>
      <c r="M12" s="80"/>
      <c r="N12" s="17"/>
      <c r="O12" s="84"/>
      <c r="P12" s="86"/>
      <c r="Q12" s="89"/>
      <c r="R12" s="90"/>
      <c r="S12" s="130"/>
      <c r="T12" s="127"/>
      <c r="U12" s="118"/>
    </row>
    <row r="13" spans="1:21" ht="9.9499999999999993" customHeight="1" thickTop="1" x14ac:dyDescent="0.25">
      <c r="A13" s="73"/>
      <c r="B13" s="85"/>
      <c r="C13" s="63"/>
      <c r="D13" s="66"/>
      <c r="E13" s="79"/>
      <c r="F13" s="109"/>
      <c r="G13" s="109"/>
      <c r="H13" s="109"/>
      <c r="I13" s="109"/>
      <c r="J13" s="109"/>
      <c r="K13" s="109"/>
      <c r="L13" s="109"/>
      <c r="M13" s="80"/>
      <c r="N13" s="17"/>
      <c r="O13" s="72">
        <f>Q8</f>
        <v>0.36805555555555552</v>
      </c>
      <c r="P13" s="74" t="s">
        <v>23</v>
      </c>
      <c r="Q13" s="87">
        <f>O13+R13/24/60</f>
        <v>0.38541666666666663</v>
      </c>
      <c r="R13" s="65">
        <v>25</v>
      </c>
      <c r="S13" s="97" t="s">
        <v>9</v>
      </c>
      <c r="T13" s="98"/>
      <c r="U13" s="118"/>
    </row>
    <row r="14" spans="1:21" ht="9.9499999999999993" customHeight="1" x14ac:dyDescent="0.25">
      <c r="A14" s="73"/>
      <c r="B14" s="85"/>
      <c r="C14" s="63"/>
      <c r="D14" s="66"/>
      <c r="E14" s="79"/>
      <c r="F14" s="109"/>
      <c r="G14" s="109"/>
      <c r="H14" s="109"/>
      <c r="I14" s="109"/>
      <c r="J14" s="109"/>
      <c r="K14" s="109"/>
      <c r="L14" s="109"/>
      <c r="M14" s="80"/>
      <c r="N14" s="17"/>
      <c r="O14" s="73"/>
      <c r="P14" s="75"/>
      <c r="Q14" s="88"/>
      <c r="R14" s="66"/>
      <c r="S14" s="99"/>
      <c r="T14" s="100"/>
      <c r="U14" s="118"/>
    </row>
    <row r="15" spans="1:21" ht="9.9499999999999993" customHeight="1" x14ac:dyDescent="0.25">
      <c r="A15" s="73"/>
      <c r="B15" s="85"/>
      <c r="C15" s="63"/>
      <c r="D15" s="66"/>
      <c r="E15" s="79"/>
      <c r="F15" s="109"/>
      <c r="G15" s="109"/>
      <c r="H15" s="109"/>
      <c r="I15" s="109"/>
      <c r="J15" s="109"/>
      <c r="K15" s="109"/>
      <c r="L15" s="109"/>
      <c r="M15" s="80"/>
      <c r="N15" s="17"/>
      <c r="O15" s="73"/>
      <c r="P15" s="75"/>
      <c r="Q15" s="88"/>
      <c r="R15" s="66"/>
      <c r="S15" s="99"/>
      <c r="T15" s="100"/>
      <c r="U15" s="118"/>
    </row>
    <row r="16" spans="1:21" ht="9.9499999999999993" customHeight="1" thickBot="1" x14ac:dyDescent="0.3">
      <c r="A16" s="94"/>
      <c r="B16" s="95"/>
      <c r="C16" s="64"/>
      <c r="D16" s="67"/>
      <c r="E16" s="110"/>
      <c r="F16" s="111"/>
      <c r="G16" s="111"/>
      <c r="H16" s="111"/>
      <c r="I16" s="111"/>
      <c r="J16" s="111"/>
      <c r="K16" s="111"/>
      <c r="L16" s="111"/>
      <c r="M16" s="124"/>
      <c r="N16" s="17"/>
      <c r="O16" s="73"/>
      <c r="P16" s="75"/>
      <c r="Q16" s="88"/>
      <c r="R16" s="66"/>
      <c r="S16" s="99"/>
      <c r="T16" s="100"/>
      <c r="U16" s="118"/>
    </row>
    <row r="17" spans="1:21" ht="9.9499999999999993" customHeight="1" thickTop="1" thickBot="1" x14ac:dyDescent="0.3">
      <c r="A17" s="138">
        <f>C11</f>
        <v>0.38194444444444442</v>
      </c>
      <c r="B17" s="125" t="s">
        <v>23</v>
      </c>
      <c r="C17" s="131">
        <f>A17+D17/24/60</f>
        <v>0.38888888888888884</v>
      </c>
      <c r="D17" s="103">
        <v>10</v>
      </c>
      <c r="E17" s="238" t="s">
        <v>92</v>
      </c>
      <c r="F17" s="253" t="s">
        <v>206</v>
      </c>
      <c r="G17" s="17"/>
      <c r="H17" s="73">
        <f>C11</f>
        <v>0.38194444444444442</v>
      </c>
      <c r="I17" s="85" t="s">
        <v>23</v>
      </c>
      <c r="J17" s="63">
        <f>H17+K17/24/60</f>
        <v>0.38888888888888884</v>
      </c>
      <c r="K17" s="65">
        <v>10</v>
      </c>
      <c r="L17" s="210" t="s">
        <v>115</v>
      </c>
      <c r="M17" s="254" t="s">
        <v>31</v>
      </c>
      <c r="N17" s="17"/>
      <c r="O17" s="94"/>
      <c r="P17" s="95"/>
      <c r="Q17" s="96"/>
      <c r="R17" s="67"/>
      <c r="S17" s="101"/>
      <c r="T17" s="102"/>
      <c r="U17" s="118"/>
    </row>
    <row r="18" spans="1:21" ht="9.9499999999999993" customHeight="1" thickTop="1" x14ac:dyDescent="0.25">
      <c r="A18" s="116"/>
      <c r="B18" s="106"/>
      <c r="C18" s="107"/>
      <c r="D18" s="104"/>
      <c r="E18" s="238"/>
      <c r="F18" s="140"/>
      <c r="G18" s="17"/>
      <c r="H18" s="84"/>
      <c r="I18" s="86"/>
      <c r="J18" s="205"/>
      <c r="K18" s="90"/>
      <c r="L18" s="210"/>
      <c r="M18" s="255"/>
      <c r="N18" s="17"/>
      <c r="O18" s="72">
        <f>Q13</f>
        <v>0.38541666666666663</v>
      </c>
      <c r="P18" s="74" t="s">
        <v>23</v>
      </c>
      <c r="Q18" s="87">
        <f>O18+R18/24/60</f>
        <v>0.40624999999999994</v>
      </c>
      <c r="R18" s="65">
        <v>30</v>
      </c>
      <c r="S18" s="91" t="s">
        <v>85</v>
      </c>
      <c r="T18" s="81" t="s">
        <v>131</v>
      </c>
      <c r="U18" s="118"/>
    </row>
    <row r="19" spans="1:21" ht="9.9499999999999993" customHeight="1" x14ac:dyDescent="0.25">
      <c r="A19" s="116">
        <f>C17</f>
        <v>0.38888888888888884</v>
      </c>
      <c r="B19" s="105" t="s">
        <v>23</v>
      </c>
      <c r="C19" s="107">
        <f>A19+D19/24/60</f>
        <v>0.40624999999999994</v>
      </c>
      <c r="D19" s="104">
        <v>25</v>
      </c>
      <c r="E19" s="238"/>
      <c r="F19" s="141" t="s">
        <v>65</v>
      </c>
      <c r="G19" s="17"/>
      <c r="H19" s="112">
        <f>J17</f>
        <v>0.38888888888888884</v>
      </c>
      <c r="I19" s="113" t="s">
        <v>23</v>
      </c>
      <c r="J19" s="120">
        <f>H19+K19/24/60</f>
        <v>0.40624999999999994</v>
      </c>
      <c r="K19" s="115">
        <v>25</v>
      </c>
      <c r="L19" s="210"/>
      <c r="M19" s="186" t="s">
        <v>124</v>
      </c>
      <c r="N19" s="17"/>
      <c r="O19" s="73"/>
      <c r="P19" s="85"/>
      <c r="Q19" s="88"/>
      <c r="R19" s="66"/>
      <c r="S19" s="92"/>
      <c r="T19" s="82"/>
      <c r="U19" s="118"/>
    </row>
    <row r="20" spans="1:21" ht="9.9499999999999993" customHeight="1" x14ac:dyDescent="0.25">
      <c r="A20" s="116"/>
      <c r="B20" s="106"/>
      <c r="C20" s="107"/>
      <c r="D20" s="104"/>
      <c r="E20" s="238"/>
      <c r="F20" s="141"/>
      <c r="G20" s="17"/>
      <c r="H20" s="73"/>
      <c r="I20" s="85"/>
      <c r="J20" s="63"/>
      <c r="K20" s="66"/>
      <c r="L20" s="210"/>
      <c r="M20" s="187"/>
      <c r="N20" s="17"/>
      <c r="O20" s="73"/>
      <c r="P20" s="85"/>
      <c r="Q20" s="88"/>
      <c r="R20" s="66"/>
      <c r="S20" s="92"/>
      <c r="T20" s="82"/>
      <c r="U20" s="118"/>
    </row>
    <row r="21" spans="1:21" ht="9.9499999999999993" customHeight="1" x14ac:dyDescent="0.25">
      <c r="A21" s="116"/>
      <c r="B21" s="106"/>
      <c r="C21" s="107"/>
      <c r="D21" s="104"/>
      <c r="E21" s="238"/>
      <c r="F21" s="141"/>
      <c r="G21" s="17"/>
      <c r="H21" s="73"/>
      <c r="I21" s="85"/>
      <c r="J21" s="63"/>
      <c r="K21" s="66"/>
      <c r="L21" s="210"/>
      <c r="M21" s="187"/>
      <c r="N21" s="17"/>
      <c r="O21" s="73"/>
      <c r="P21" s="85"/>
      <c r="Q21" s="88"/>
      <c r="R21" s="66"/>
      <c r="S21" s="92"/>
      <c r="T21" s="82"/>
      <c r="U21" s="118"/>
    </row>
    <row r="22" spans="1:21" ht="9.9499999999999993" customHeight="1" x14ac:dyDescent="0.25">
      <c r="A22" s="116"/>
      <c r="B22" s="106"/>
      <c r="C22" s="107"/>
      <c r="D22" s="104"/>
      <c r="E22" s="238"/>
      <c r="F22" s="141"/>
      <c r="G22" s="17"/>
      <c r="H22" s="73"/>
      <c r="I22" s="85"/>
      <c r="J22" s="63"/>
      <c r="K22" s="66"/>
      <c r="L22" s="210"/>
      <c r="M22" s="187"/>
      <c r="N22" s="17"/>
      <c r="O22" s="73"/>
      <c r="P22" s="85"/>
      <c r="Q22" s="88"/>
      <c r="R22" s="66"/>
      <c r="S22" s="92"/>
      <c r="T22" s="82"/>
      <c r="U22" s="118"/>
    </row>
    <row r="23" spans="1:21" ht="9.9499999999999993" customHeight="1" thickBot="1" x14ac:dyDescent="0.3">
      <c r="A23" s="116"/>
      <c r="B23" s="106"/>
      <c r="C23" s="107"/>
      <c r="D23" s="104"/>
      <c r="E23" s="238"/>
      <c r="F23" s="141"/>
      <c r="G23" s="17"/>
      <c r="H23" s="84"/>
      <c r="I23" s="86"/>
      <c r="J23" s="205"/>
      <c r="K23" s="90"/>
      <c r="L23" s="210"/>
      <c r="M23" s="232"/>
      <c r="N23" s="17"/>
      <c r="O23" s="84"/>
      <c r="P23" s="86"/>
      <c r="Q23" s="89"/>
      <c r="R23" s="90"/>
      <c r="S23" s="93"/>
      <c r="T23" s="83"/>
      <c r="U23" s="118"/>
    </row>
    <row r="24" spans="1:21" ht="9.9499999999999993" customHeight="1" thickTop="1" x14ac:dyDescent="0.25">
      <c r="A24" s="116">
        <f>C19</f>
        <v>0.40624999999999994</v>
      </c>
      <c r="B24" s="105" t="s">
        <v>23</v>
      </c>
      <c r="C24" s="107">
        <f>A24+D24/24/60</f>
        <v>0.42361111111111105</v>
      </c>
      <c r="D24" s="104">
        <v>25</v>
      </c>
      <c r="E24" s="238"/>
      <c r="F24" s="141" t="s">
        <v>66</v>
      </c>
      <c r="G24" s="17"/>
      <c r="H24" s="112">
        <f>J19</f>
        <v>0.40624999999999994</v>
      </c>
      <c r="I24" s="113" t="s">
        <v>23</v>
      </c>
      <c r="J24" s="120">
        <f>H24+K24/24/60</f>
        <v>0.42361111111111105</v>
      </c>
      <c r="K24" s="115">
        <v>25</v>
      </c>
      <c r="L24" s="210"/>
      <c r="M24" s="186" t="s">
        <v>125</v>
      </c>
      <c r="N24" s="17"/>
      <c r="O24" s="72">
        <f>Q18</f>
        <v>0.40624999999999994</v>
      </c>
      <c r="P24" s="74" t="s">
        <v>23</v>
      </c>
      <c r="Q24" s="87">
        <f>O24+R24/24/60</f>
        <v>0.42708333333333326</v>
      </c>
      <c r="R24" s="65">
        <v>30</v>
      </c>
      <c r="S24" s="226" t="s">
        <v>132</v>
      </c>
      <c r="T24" s="227"/>
      <c r="U24" s="118"/>
    </row>
    <row r="25" spans="1:21" ht="9.9499999999999993" customHeight="1" x14ac:dyDescent="0.25">
      <c r="A25" s="116"/>
      <c r="B25" s="106"/>
      <c r="C25" s="107"/>
      <c r="D25" s="104"/>
      <c r="E25" s="238"/>
      <c r="F25" s="141"/>
      <c r="G25" s="17"/>
      <c r="H25" s="73"/>
      <c r="I25" s="85"/>
      <c r="J25" s="63"/>
      <c r="K25" s="66"/>
      <c r="L25" s="210"/>
      <c r="M25" s="187"/>
      <c r="N25" s="17"/>
      <c r="O25" s="73"/>
      <c r="P25" s="85"/>
      <c r="Q25" s="88"/>
      <c r="R25" s="66"/>
      <c r="S25" s="228"/>
      <c r="T25" s="229"/>
      <c r="U25" s="118"/>
    </row>
    <row r="26" spans="1:21" ht="9.9499999999999993" customHeight="1" x14ac:dyDescent="0.25">
      <c r="A26" s="116"/>
      <c r="B26" s="106"/>
      <c r="C26" s="107"/>
      <c r="D26" s="104"/>
      <c r="E26" s="238"/>
      <c r="F26" s="141"/>
      <c r="G26" s="17"/>
      <c r="H26" s="73"/>
      <c r="I26" s="85"/>
      <c r="J26" s="63"/>
      <c r="K26" s="66"/>
      <c r="L26" s="210"/>
      <c r="M26" s="187"/>
      <c r="N26" s="17"/>
      <c r="O26" s="73"/>
      <c r="P26" s="85"/>
      <c r="Q26" s="88"/>
      <c r="R26" s="66"/>
      <c r="S26" s="228"/>
      <c r="T26" s="229"/>
      <c r="U26" s="118"/>
    </row>
    <row r="27" spans="1:21" ht="9.9499999999999993" customHeight="1" x14ac:dyDescent="0.25">
      <c r="A27" s="116"/>
      <c r="B27" s="106"/>
      <c r="C27" s="107"/>
      <c r="D27" s="104"/>
      <c r="E27" s="238"/>
      <c r="F27" s="141"/>
      <c r="G27" s="17"/>
      <c r="H27" s="73"/>
      <c r="I27" s="85"/>
      <c r="J27" s="63"/>
      <c r="K27" s="66"/>
      <c r="L27" s="210"/>
      <c r="M27" s="187"/>
      <c r="N27" s="17"/>
      <c r="O27" s="73"/>
      <c r="P27" s="85"/>
      <c r="Q27" s="88"/>
      <c r="R27" s="66"/>
      <c r="S27" s="228"/>
      <c r="T27" s="229"/>
      <c r="U27" s="118"/>
    </row>
    <row r="28" spans="1:21" ht="9.9499999999999993" customHeight="1" thickBot="1" x14ac:dyDescent="0.3">
      <c r="A28" s="116"/>
      <c r="B28" s="106"/>
      <c r="C28" s="107"/>
      <c r="D28" s="104"/>
      <c r="E28" s="238"/>
      <c r="F28" s="142"/>
      <c r="G28" s="17"/>
      <c r="H28" s="73"/>
      <c r="I28" s="75"/>
      <c r="J28" s="76"/>
      <c r="K28" s="66"/>
      <c r="L28" s="210"/>
      <c r="M28" s="187"/>
      <c r="N28" s="17"/>
      <c r="O28" s="73"/>
      <c r="P28" s="85"/>
      <c r="Q28" s="88"/>
      <c r="R28" s="66"/>
      <c r="S28" s="228"/>
      <c r="T28" s="229"/>
      <c r="U28" s="118"/>
    </row>
    <row r="29" spans="1:21" ht="9.9499999999999993" customHeight="1" thickTop="1" thickBot="1" x14ac:dyDescent="0.3">
      <c r="A29" s="72">
        <f>C24</f>
        <v>0.42361111111111105</v>
      </c>
      <c r="B29" s="74" t="s">
        <v>23</v>
      </c>
      <c r="C29" s="62">
        <f>A29+D29/24/60</f>
        <v>0.44097222222222215</v>
      </c>
      <c r="D29" s="65">
        <v>25</v>
      </c>
      <c r="E29" s="97" t="s">
        <v>9</v>
      </c>
      <c r="F29" s="235"/>
      <c r="G29" s="235"/>
      <c r="H29" s="235"/>
      <c r="I29" s="235"/>
      <c r="J29" s="235"/>
      <c r="K29" s="235"/>
      <c r="L29" s="235"/>
      <c r="M29" s="98"/>
      <c r="N29" s="17"/>
      <c r="O29" s="84"/>
      <c r="P29" s="86"/>
      <c r="Q29" s="89"/>
      <c r="R29" s="90"/>
      <c r="S29" s="230"/>
      <c r="T29" s="231"/>
      <c r="U29" s="118"/>
    </row>
    <row r="30" spans="1:21" ht="9.9499999999999993" customHeight="1" thickTop="1" x14ac:dyDescent="0.25">
      <c r="A30" s="73"/>
      <c r="B30" s="85"/>
      <c r="C30" s="63"/>
      <c r="D30" s="66"/>
      <c r="E30" s="99"/>
      <c r="F30" s="236"/>
      <c r="G30" s="236"/>
      <c r="H30" s="236"/>
      <c r="I30" s="236"/>
      <c r="J30" s="236"/>
      <c r="K30" s="236"/>
      <c r="L30" s="236"/>
      <c r="M30" s="100"/>
      <c r="N30" s="17"/>
      <c r="O30" s="72">
        <f>Q24</f>
        <v>0.42708333333333326</v>
      </c>
      <c r="P30" s="74" t="s">
        <v>23</v>
      </c>
      <c r="Q30" s="87">
        <f>O30+R30/24/60</f>
        <v>0.44791666666666657</v>
      </c>
      <c r="R30" s="65">
        <v>30</v>
      </c>
      <c r="S30" s="97" t="s">
        <v>9</v>
      </c>
      <c r="T30" s="98"/>
      <c r="U30" s="118"/>
    </row>
    <row r="31" spans="1:21" ht="9.9499999999999993" customHeight="1" x14ac:dyDescent="0.25">
      <c r="A31" s="73"/>
      <c r="B31" s="85"/>
      <c r="C31" s="63"/>
      <c r="D31" s="66"/>
      <c r="E31" s="99"/>
      <c r="F31" s="236"/>
      <c r="G31" s="236"/>
      <c r="H31" s="236"/>
      <c r="I31" s="236"/>
      <c r="J31" s="236"/>
      <c r="K31" s="236"/>
      <c r="L31" s="236"/>
      <c r="M31" s="100"/>
      <c r="N31" s="17"/>
      <c r="O31" s="73"/>
      <c r="P31" s="75"/>
      <c r="Q31" s="88"/>
      <c r="R31" s="66"/>
      <c r="S31" s="99"/>
      <c r="T31" s="100"/>
      <c r="U31" s="118"/>
    </row>
    <row r="32" spans="1:21" ht="9.9499999999999993" customHeight="1" x14ac:dyDescent="0.25">
      <c r="A32" s="73"/>
      <c r="B32" s="85"/>
      <c r="C32" s="63"/>
      <c r="D32" s="66"/>
      <c r="E32" s="99"/>
      <c r="F32" s="236"/>
      <c r="G32" s="236"/>
      <c r="H32" s="236"/>
      <c r="I32" s="236"/>
      <c r="J32" s="236"/>
      <c r="K32" s="236"/>
      <c r="L32" s="236"/>
      <c r="M32" s="100"/>
      <c r="N32" s="17"/>
      <c r="O32" s="73"/>
      <c r="P32" s="75"/>
      <c r="Q32" s="88"/>
      <c r="R32" s="66"/>
      <c r="S32" s="99"/>
      <c r="T32" s="100"/>
      <c r="U32" s="118"/>
    </row>
    <row r="33" spans="1:21" ht="9.9499999999999993" customHeight="1" thickBot="1" x14ac:dyDescent="0.3">
      <c r="A33" s="94"/>
      <c r="B33" s="95"/>
      <c r="C33" s="64"/>
      <c r="D33" s="67"/>
      <c r="E33" s="101"/>
      <c r="F33" s="237"/>
      <c r="G33" s="237"/>
      <c r="H33" s="237"/>
      <c r="I33" s="237"/>
      <c r="J33" s="237"/>
      <c r="K33" s="237"/>
      <c r="L33" s="237"/>
      <c r="M33" s="102"/>
      <c r="N33" s="17"/>
      <c r="O33" s="73"/>
      <c r="P33" s="75"/>
      <c r="Q33" s="88"/>
      <c r="R33" s="66"/>
      <c r="S33" s="99"/>
      <c r="T33" s="100"/>
      <c r="U33" s="118"/>
    </row>
    <row r="34" spans="1:21" ht="9.9499999999999993" customHeight="1" thickTop="1" x14ac:dyDescent="0.25">
      <c r="A34" s="138">
        <f>C29</f>
        <v>0.44097222222222215</v>
      </c>
      <c r="B34" s="125" t="s">
        <v>23</v>
      </c>
      <c r="C34" s="131">
        <f>A34+D34/24/60</f>
        <v>0.44791666666666657</v>
      </c>
      <c r="D34" s="103">
        <v>10</v>
      </c>
      <c r="E34" s="161" t="s">
        <v>93</v>
      </c>
      <c r="F34" s="253" t="s">
        <v>207</v>
      </c>
      <c r="G34" s="17"/>
      <c r="H34" s="73">
        <f>C29</f>
        <v>0.44097222222222215</v>
      </c>
      <c r="I34" s="75" t="s">
        <v>23</v>
      </c>
      <c r="J34" s="76">
        <f>H34+K34/24/60</f>
        <v>0.45833333333333326</v>
      </c>
      <c r="K34" s="66">
        <v>25</v>
      </c>
      <c r="L34" s="210" t="s">
        <v>178</v>
      </c>
      <c r="M34" s="187" t="s">
        <v>126</v>
      </c>
      <c r="N34" s="17"/>
      <c r="O34" s="73"/>
      <c r="P34" s="75"/>
      <c r="Q34" s="88"/>
      <c r="R34" s="66"/>
      <c r="S34" s="99"/>
      <c r="T34" s="100"/>
      <c r="U34" s="118"/>
    </row>
    <row r="35" spans="1:21" ht="9.9499999999999993" customHeight="1" thickBot="1" x14ac:dyDescent="0.3">
      <c r="A35" s="116"/>
      <c r="B35" s="106"/>
      <c r="C35" s="107"/>
      <c r="D35" s="104"/>
      <c r="E35" s="161"/>
      <c r="F35" s="140"/>
      <c r="G35" s="17"/>
      <c r="H35" s="73"/>
      <c r="I35" s="85"/>
      <c r="J35" s="63"/>
      <c r="K35" s="66"/>
      <c r="L35" s="210"/>
      <c r="M35" s="187"/>
      <c r="N35" s="17"/>
      <c r="O35" s="94"/>
      <c r="P35" s="95"/>
      <c r="Q35" s="96"/>
      <c r="R35" s="67"/>
      <c r="S35" s="101"/>
      <c r="T35" s="102"/>
      <c r="U35" s="118"/>
    </row>
    <row r="36" spans="1:21" ht="9.9499999999999993" customHeight="1" thickTop="1" x14ac:dyDescent="0.25">
      <c r="A36" s="116">
        <f>C34</f>
        <v>0.44791666666666657</v>
      </c>
      <c r="B36" s="105" t="s">
        <v>23</v>
      </c>
      <c r="C36" s="107">
        <f>A36+D36/24/60</f>
        <v>0.46527777777777768</v>
      </c>
      <c r="D36" s="104">
        <v>25</v>
      </c>
      <c r="E36" s="161"/>
      <c r="F36" s="141" t="s">
        <v>67</v>
      </c>
      <c r="G36" s="17"/>
      <c r="H36" s="73"/>
      <c r="I36" s="85"/>
      <c r="J36" s="63"/>
      <c r="K36" s="66"/>
      <c r="L36" s="210"/>
      <c r="M36" s="187"/>
      <c r="N36" s="17"/>
      <c r="O36" s="72">
        <f>Q30</f>
        <v>0.44791666666666657</v>
      </c>
      <c r="P36" s="217" t="s">
        <v>23</v>
      </c>
      <c r="Q36" s="62">
        <f>O36+R36/24/60</f>
        <v>0.49999999999999989</v>
      </c>
      <c r="R36" s="65">
        <v>75</v>
      </c>
      <c r="S36" s="220" t="s">
        <v>133</v>
      </c>
      <c r="T36" s="221"/>
      <c r="U36" s="118"/>
    </row>
    <row r="37" spans="1:21" ht="9.9499999999999993" customHeight="1" x14ac:dyDescent="0.25">
      <c r="A37" s="116"/>
      <c r="B37" s="106"/>
      <c r="C37" s="107"/>
      <c r="D37" s="104"/>
      <c r="E37" s="161"/>
      <c r="F37" s="141"/>
      <c r="G37" s="17"/>
      <c r="H37" s="73"/>
      <c r="I37" s="85"/>
      <c r="J37" s="63"/>
      <c r="K37" s="66"/>
      <c r="L37" s="210"/>
      <c r="M37" s="187"/>
      <c r="N37" s="17"/>
      <c r="O37" s="215"/>
      <c r="P37" s="218"/>
      <c r="Q37" s="218"/>
      <c r="R37" s="66"/>
      <c r="S37" s="222"/>
      <c r="T37" s="223"/>
      <c r="U37" s="118"/>
    </row>
    <row r="38" spans="1:21" ht="9.9499999999999993" customHeight="1" x14ac:dyDescent="0.25">
      <c r="A38" s="116"/>
      <c r="B38" s="106"/>
      <c r="C38" s="107"/>
      <c r="D38" s="104"/>
      <c r="E38" s="161"/>
      <c r="F38" s="141"/>
      <c r="G38" s="17"/>
      <c r="H38" s="84"/>
      <c r="I38" s="86"/>
      <c r="J38" s="205"/>
      <c r="K38" s="90"/>
      <c r="L38" s="210"/>
      <c r="M38" s="232"/>
      <c r="N38" s="17"/>
      <c r="O38" s="215"/>
      <c r="P38" s="218"/>
      <c r="Q38" s="218"/>
      <c r="R38" s="66"/>
      <c r="S38" s="222"/>
      <c r="T38" s="223"/>
      <c r="U38" s="118"/>
    </row>
    <row r="39" spans="1:21" ht="9.9499999999999993" customHeight="1" x14ac:dyDescent="0.25">
      <c r="A39" s="116"/>
      <c r="B39" s="106"/>
      <c r="C39" s="107"/>
      <c r="D39" s="104"/>
      <c r="E39" s="161"/>
      <c r="F39" s="141"/>
      <c r="G39" s="17"/>
      <c r="H39" s="112">
        <f>J34</f>
        <v>0.45833333333333326</v>
      </c>
      <c r="I39" s="113" t="s">
        <v>23</v>
      </c>
      <c r="J39" s="120">
        <f>H39+K39/24/60</f>
        <v>0.47569444444444436</v>
      </c>
      <c r="K39" s="115">
        <v>25</v>
      </c>
      <c r="L39" s="210"/>
      <c r="M39" s="186" t="s">
        <v>127</v>
      </c>
      <c r="N39" s="17"/>
      <c r="O39" s="215"/>
      <c r="P39" s="218"/>
      <c r="Q39" s="218"/>
      <c r="R39" s="66"/>
      <c r="S39" s="222"/>
      <c r="T39" s="223"/>
      <c r="U39" s="118"/>
    </row>
    <row r="40" spans="1:21" ht="9.9499999999999993" customHeight="1" x14ac:dyDescent="0.25">
      <c r="A40" s="116"/>
      <c r="B40" s="106"/>
      <c r="C40" s="107"/>
      <c r="D40" s="104"/>
      <c r="E40" s="161"/>
      <c r="F40" s="141"/>
      <c r="G40" s="17"/>
      <c r="H40" s="73"/>
      <c r="I40" s="85"/>
      <c r="J40" s="63"/>
      <c r="K40" s="66"/>
      <c r="L40" s="210"/>
      <c r="M40" s="187"/>
      <c r="N40" s="17"/>
      <c r="O40" s="215"/>
      <c r="P40" s="218"/>
      <c r="Q40" s="218"/>
      <c r="R40" s="66"/>
      <c r="S40" s="222"/>
      <c r="T40" s="223"/>
      <c r="U40" s="118"/>
    </row>
    <row r="41" spans="1:21" ht="9.9499999999999993" customHeight="1" x14ac:dyDescent="0.25">
      <c r="A41" s="116">
        <f>C36</f>
        <v>0.46527777777777768</v>
      </c>
      <c r="B41" s="105" t="s">
        <v>23</v>
      </c>
      <c r="C41" s="107">
        <f>A41+D41/24/60</f>
        <v>0.48263888888888878</v>
      </c>
      <c r="D41" s="104">
        <v>25</v>
      </c>
      <c r="E41" s="161"/>
      <c r="F41" s="141" t="s">
        <v>68</v>
      </c>
      <c r="G41" s="17"/>
      <c r="H41" s="73"/>
      <c r="I41" s="85"/>
      <c r="J41" s="63"/>
      <c r="K41" s="66"/>
      <c r="L41" s="210"/>
      <c r="M41" s="187"/>
      <c r="N41" s="17"/>
      <c r="O41" s="215"/>
      <c r="P41" s="218"/>
      <c r="Q41" s="218"/>
      <c r="R41" s="66"/>
      <c r="S41" s="222"/>
      <c r="T41" s="223"/>
      <c r="U41" s="118"/>
    </row>
    <row r="42" spans="1:21" ht="9.9499999999999993" customHeight="1" x14ac:dyDescent="0.25">
      <c r="A42" s="116"/>
      <c r="B42" s="106"/>
      <c r="C42" s="107"/>
      <c r="D42" s="104"/>
      <c r="E42" s="161"/>
      <c r="F42" s="141"/>
      <c r="G42" s="17"/>
      <c r="H42" s="73"/>
      <c r="I42" s="85"/>
      <c r="J42" s="63"/>
      <c r="K42" s="66"/>
      <c r="L42" s="210"/>
      <c r="M42" s="187"/>
      <c r="N42" s="17"/>
      <c r="O42" s="215"/>
      <c r="P42" s="218"/>
      <c r="Q42" s="218"/>
      <c r="R42" s="66"/>
      <c r="S42" s="222"/>
      <c r="T42" s="223"/>
      <c r="U42" s="118"/>
    </row>
    <row r="43" spans="1:21" ht="9.9499999999999993" customHeight="1" thickBot="1" x14ac:dyDescent="0.3">
      <c r="A43" s="116"/>
      <c r="B43" s="106"/>
      <c r="C43" s="107"/>
      <c r="D43" s="104"/>
      <c r="E43" s="161"/>
      <c r="F43" s="141"/>
      <c r="G43" s="17"/>
      <c r="H43" s="94"/>
      <c r="I43" s="95"/>
      <c r="J43" s="64"/>
      <c r="K43" s="67"/>
      <c r="L43" s="211"/>
      <c r="M43" s="188"/>
      <c r="N43" s="17"/>
      <c r="O43" s="215"/>
      <c r="P43" s="218"/>
      <c r="Q43" s="218"/>
      <c r="R43" s="66"/>
      <c r="S43" s="222"/>
      <c r="T43" s="223"/>
      <c r="U43" s="118"/>
    </row>
    <row r="44" spans="1:21" ht="9.9499999999999993" customHeight="1" thickTop="1" thickBot="1" x14ac:dyDescent="0.3">
      <c r="A44" s="116"/>
      <c r="B44" s="106"/>
      <c r="C44" s="107"/>
      <c r="D44" s="104"/>
      <c r="E44" s="161"/>
      <c r="F44" s="141"/>
      <c r="G44" s="17"/>
      <c r="H44" s="72">
        <f>J39</f>
        <v>0.47569444444444436</v>
      </c>
      <c r="I44" s="74" t="s">
        <v>23</v>
      </c>
      <c r="J44" s="62">
        <f t="shared" ref="J44" si="0">H44+K44/24/60</f>
        <v>0.51388888888888884</v>
      </c>
      <c r="K44" s="65">
        <v>55</v>
      </c>
      <c r="L44" s="239" t="s">
        <v>32</v>
      </c>
      <c r="M44" s="240"/>
      <c r="N44" s="17"/>
      <c r="O44" s="215"/>
      <c r="P44" s="218"/>
      <c r="Q44" s="218"/>
      <c r="R44" s="66"/>
      <c r="S44" s="222"/>
      <c r="T44" s="223"/>
      <c r="U44" s="118"/>
    </row>
    <row r="45" spans="1:21" ht="9.9499999999999993" customHeight="1" thickTop="1" thickBot="1" x14ac:dyDescent="0.3">
      <c r="A45" s="143"/>
      <c r="B45" s="144"/>
      <c r="C45" s="145"/>
      <c r="D45" s="146"/>
      <c r="E45" s="162"/>
      <c r="F45" s="147"/>
      <c r="G45" s="17"/>
      <c r="H45" s="73"/>
      <c r="I45" s="85"/>
      <c r="J45" s="63"/>
      <c r="K45" s="66"/>
      <c r="L45" s="239"/>
      <c r="M45" s="240"/>
      <c r="N45" s="17"/>
      <c r="O45" s="215"/>
      <c r="P45" s="218"/>
      <c r="Q45" s="218"/>
      <c r="R45" s="66"/>
      <c r="S45" s="222"/>
      <c r="T45" s="223"/>
      <c r="U45" s="118"/>
    </row>
    <row r="46" spans="1:21" ht="9.9499999999999993" customHeight="1" thickTop="1" thickBot="1" x14ac:dyDescent="0.3">
      <c r="A46" s="72">
        <f>C41</f>
        <v>0.48263888888888878</v>
      </c>
      <c r="B46" s="217" t="s">
        <v>23</v>
      </c>
      <c r="C46" s="62">
        <f>A46+D46/24/60</f>
        <v>0.52777777777777768</v>
      </c>
      <c r="D46" s="65">
        <v>65</v>
      </c>
      <c r="E46" s="77" t="s">
        <v>32</v>
      </c>
      <c r="F46" s="78"/>
      <c r="G46" s="17"/>
      <c r="H46" s="73"/>
      <c r="I46" s="85"/>
      <c r="J46" s="63"/>
      <c r="K46" s="66"/>
      <c r="L46" s="239"/>
      <c r="M46" s="240"/>
      <c r="N46" s="17"/>
      <c r="O46" s="215"/>
      <c r="P46" s="218"/>
      <c r="Q46" s="218"/>
      <c r="R46" s="66"/>
      <c r="S46" s="222"/>
      <c r="T46" s="223"/>
      <c r="U46" s="118"/>
    </row>
    <row r="47" spans="1:21" ht="9.9499999999999993" customHeight="1" thickTop="1" thickBot="1" x14ac:dyDescent="0.3">
      <c r="A47" s="73"/>
      <c r="B47" s="218"/>
      <c r="C47" s="63"/>
      <c r="D47" s="66"/>
      <c r="E47" s="79"/>
      <c r="F47" s="80"/>
      <c r="G47" s="17"/>
      <c r="H47" s="73"/>
      <c r="I47" s="85"/>
      <c r="J47" s="63"/>
      <c r="K47" s="66"/>
      <c r="L47" s="239"/>
      <c r="M47" s="240"/>
      <c r="N47" s="17"/>
      <c r="O47" s="215"/>
      <c r="P47" s="218"/>
      <c r="Q47" s="218"/>
      <c r="R47" s="66"/>
      <c r="S47" s="222"/>
      <c r="T47" s="223"/>
      <c r="U47" s="118"/>
    </row>
    <row r="48" spans="1:21" ht="9.9499999999999993" customHeight="1" thickTop="1" thickBot="1" x14ac:dyDescent="0.3">
      <c r="A48" s="73"/>
      <c r="B48" s="218"/>
      <c r="C48" s="63"/>
      <c r="D48" s="66"/>
      <c r="E48" s="79"/>
      <c r="F48" s="80"/>
      <c r="G48" s="17"/>
      <c r="H48" s="73"/>
      <c r="I48" s="85"/>
      <c r="J48" s="63"/>
      <c r="K48" s="66"/>
      <c r="L48" s="239"/>
      <c r="M48" s="240"/>
      <c r="N48" s="17"/>
      <c r="O48" s="215"/>
      <c r="P48" s="218"/>
      <c r="Q48" s="218"/>
      <c r="R48" s="66"/>
      <c r="S48" s="222"/>
      <c r="T48" s="223"/>
      <c r="U48" s="118"/>
    </row>
    <row r="49" spans="1:21" ht="9.9499999999999993" customHeight="1" thickTop="1" thickBot="1" x14ac:dyDescent="0.3">
      <c r="A49" s="73"/>
      <c r="B49" s="218"/>
      <c r="C49" s="63"/>
      <c r="D49" s="66"/>
      <c r="E49" s="79"/>
      <c r="F49" s="80"/>
      <c r="G49" s="17"/>
      <c r="H49" s="73"/>
      <c r="I49" s="85"/>
      <c r="J49" s="63"/>
      <c r="K49" s="66"/>
      <c r="L49" s="239"/>
      <c r="M49" s="240"/>
      <c r="N49" s="17"/>
      <c r="O49" s="215"/>
      <c r="P49" s="218"/>
      <c r="Q49" s="218"/>
      <c r="R49" s="66"/>
      <c r="S49" s="222"/>
      <c r="T49" s="223"/>
      <c r="U49" s="118"/>
    </row>
    <row r="50" spans="1:21" ht="9.9499999999999993" customHeight="1" thickTop="1" thickBot="1" x14ac:dyDescent="0.3">
      <c r="A50" s="73"/>
      <c r="B50" s="218"/>
      <c r="C50" s="63"/>
      <c r="D50" s="66"/>
      <c r="E50" s="79"/>
      <c r="F50" s="80"/>
      <c r="G50" s="17"/>
      <c r="H50" s="73"/>
      <c r="I50" s="85"/>
      <c r="J50" s="63"/>
      <c r="K50" s="66"/>
      <c r="L50" s="239"/>
      <c r="M50" s="240"/>
      <c r="N50" s="17"/>
      <c r="O50" s="216"/>
      <c r="P50" s="219"/>
      <c r="Q50" s="219"/>
      <c r="R50" s="67"/>
      <c r="S50" s="224"/>
      <c r="T50" s="225"/>
      <c r="U50" s="118"/>
    </row>
    <row r="51" spans="1:21" ht="9.9499999999999993" customHeight="1" thickTop="1" thickBot="1" x14ac:dyDescent="0.3">
      <c r="A51" s="73"/>
      <c r="B51" s="218"/>
      <c r="C51" s="63"/>
      <c r="D51" s="66"/>
      <c r="E51" s="79"/>
      <c r="F51" s="80"/>
      <c r="G51" s="17"/>
      <c r="H51" s="73"/>
      <c r="I51" s="85"/>
      <c r="J51" s="63"/>
      <c r="K51" s="66"/>
      <c r="L51" s="239"/>
      <c r="M51" s="240"/>
      <c r="N51" s="17"/>
      <c r="O51" s="72">
        <f>Q36</f>
        <v>0.49999999999999989</v>
      </c>
      <c r="P51" s="74" t="s">
        <v>23</v>
      </c>
      <c r="Q51" s="62">
        <f>O51+R51/24/60</f>
        <v>0.54166666666666652</v>
      </c>
      <c r="R51" s="65">
        <v>60</v>
      </c>
      <c r="S51" s="79" t="s">
        <v>10</v>
      </c>
      <c r="T51" s="109"/>
      <c r="U51" s="118"/>
    </row>
    <row r="52" spans="1:21" ht="9.9499999999999993" customHeight="1" thickTop="1" thickBot="1" x14ac:dyDescent="0.3">
      <c r="A52" s="73"/>
      <c r="B52" s="218"/>
      <c r="C52" s="63"/>
      <c r="D52" s="66"/>
      <c r="E52" s="79"/>
      <c r="F52" s="80"/>
      <c r="G52" s="17"/>
      <c r="H52" s="73"/>
      <c r="I52" s="85"/>
      <c r="J52" s="63"/>
      <c r="K52" s="66"/>
      <c r="L52" s="239"/>
      <c r="M52" s="240"/>
      <c r="N52" s="17"/>
      <c r="O52" s="73"/>
      <c r="P52" s="85"/>
      <c r="Q52" s="63"/>
      <c r="R52" s="66"/>
      <c r="S52" s="79"/>
      <c r="T52" s="109"/>
      <c r="U52" s="118"/>
    </row>
    <row r="53" spans="1:21" ht="9.9499999999999993" customHeight="1" thickTop="1" thickBot="1" x14ac:dyDescent="0.3">
      <c r="A53" s="73"/>
      <c r="B53" s="218"/>
      <c r="C53" s="63"/>
      <c r="D53" s="66"/>
      <c r="E53" s="79"/>
      <c r="F53" s="80"/>
      <c r="G53" s="17"/>
      <c r="H53" s="73"/>
      <c r="I53" s="85"/>
      <c r="J53" s="63"/>
      <c r="K53" s="66"/>
      <c r="L53" s="239"/>
      <c r="M53" s="240"/>
      <c r="N53" s="17"/>
      <c r="O53" s="73"/>
      <c r="P53" s="85"/>
      <c r="Q53" s="63"/>
      <c r="R53" s="66"/>
      <c r="S53" s="79"/>
      <c r="T53" s="109"/>
      <c r="U53" s="118"/>
    </row>
    <row r="54" spans="1:21" ht="9.9499999999999993" customHeight="1" thickTop="1" thickBot="1" x14ac:dyDescent="0.3">
      <c r="A54" s="73"/>
      <c r="B54" s="218"/>
      <c r="C54" s="63"/>
      <c r="D54" s="66"/>
      <c r="E54" s="79"/>
      <c r="F54" s="80"/>
      <c r="G54" s="17"/>
      <c r="H54" s="73"/>
      <c r="I54" s="85"/>
      <c r="J54" s="63"/>
      <c r="K54" s="66"/>
      <c r="L54" s="239"/>
      <c r="M54" s="240"/>
      <c r="N54" s="17"/>
      <c r="O54" s="73"/>
      <c r="P54" s="85"/>
      <c r="Q54" s="63"/>
      <c r="R54" s="66"/>
      <c r="S54" s="79"/>
      <c r="T54" s="109"/>
      <c r="U54" s="118"/>
    </row>
    <row r="55" spans="1:21" ht="9.9499999999999993" customHeight="1" thickTop="1" thickBot="1" x14ac:dyDescent="0.3">
      <c r="A55" s="73"/>
      <c r="B55" s="218"/>
      <c r="C55" s="63"/>
      <c r="D55" s="66"/>
      <c r="E55" s="79"/>
      <c r="F55" s="80"/>
      <c r="G55" s="17"/>
      <c r="H55" s="72">
        <f>J44</f>
        <v>0.51388888888888884</v>
      </c>
      <c r="I55" s="74" t="s">
        <v>23</v>
      </c>
      <c r="J55" s="62">
        <f>H55+K55/24/60</f>
        <v>0.55555555555555547</v>
      </c>
      <c r="K55" s="65">
        <v>60</v>
      </c>
      <c r="L55" s="239" t="s">
        <v>24</v>
      </c>
      <c r="M55" s="240"/>
      <c r="N55" s="17"/>
      <c r="O55" s="73"/>
      <c r="P55" s="85"/>
      <c r="Q55" s="63"/>
      <c r="R55" s="66"/>
      <c r="S55" s="79"/>
      <c r="T55" s="109"/>
      <c r="U55" s="118"/>
    </row>
    <row r="56" spans="1:21" ht="9.9499999999999993" customHeight="1" thickTop="1" thickBot="1" x14ac:dyDescent="0.3">
      <c r="A56" s="73"/>
      <c r="B56" s="218"/>
      <c r="C56" s="63"/>
      <c r="D56" s="66"/>
      <c r="E56" s="79"/>
      <c r="F56" s="80"/>
      <c r="G56" s="17"/>
      <c r="H56" s="73"/>
      <c r="I56" s="85"/>
      <c r="J56" s="63"/>
      <c r="K56" s="66"/>
      <c r="L56" s="239"/>
      <c r="M56" s="240"/>
      <c r="N56" s="17"/>
      <c r="O56" s="73"/>
      <c r="P56" s="85"/>
      <c r="Q56" s="63"/>
      <c r="R56" s="66"/>
      <c r="S56" s="79"/>
      <c r="T56" s="109"/>
      <c r="U56" s="118"/>
    </row>
    <row r="57" spans="1:21" ht="9.9499999999999993" customHeight="1" thickTop="1" thickBot="1" x14ac:dyDescent="0.3">
      <c r="A57" s="73"/>
      <c r="B57" s="218"/>
      <c r="C57" s="63"/>
      <c r="D57" s="66"/>
      <c r="E57" s="79"/>
      <c r="F57" s="80"/>
      <c r="G57" s="17"/>
      <c r="H57" s="73"/>
      <c r="I57" s="85"/>
      <c r="J57" s="63"/>
      <c r="K57" s="66"/>
      <c r="L57" s="239"/>
      <c r="M57" s="240"/>
      <c r="N57" s="17"/>
      <c r="O57" s="73"/>
      <c r="P57" s="85"/>
      <c r="Q57" s="63"/>
      <c r="R57" s="66"/>
      <c r="S57" s="79"/>
      <c r="T57" s="109"/>
      <c r="U57" s="118"/>
    </row>
    <row r="58" spans="1:21" ht="9.9499999999999993" customHeight="1" thickTop="1" thickBot="1" x14ac:dyDescent="0.3">
      <c r="A58" s="94"/>
      <c r="B58" s="219"/>
      <c r="C58" s="64"/>
      <c r="D58" s="67"/>
      <c r="E58" s="110"/>
      <c r="F58" s="124"/>
      <c r="G58" s="17"/>
      <c r="H58" s="73"/>
      <c r="I58" s="85"/>
      <c r="J58" s="63"/>
      <c r="K58" s="66"/>
      <c r="L58" s="239"/>
      <c r="M58" s="240"/>
      <c r="N58" s="17"/>
      <c r="O58" s="73"/>
      <c r="P58" s="85"/>
      <c r="Q58" s="63"/>
      <c r="R58" s="66"/>
      <c r="S58" s="79"/>
      <c r="T58" s="109"/>
      <c r="U58" s="118"/>
    </row>
    <row r="59" spans="1:21" ht="9.9499999999999993" customHeight="1" thickTop="1" thickBot="1" x14ac:dyDescent="0.3">
      <c r="A59" s="72">
        <f>C46</f>
        <v>0.52777777777777768</v>
      </c>
      <c r="B59" s="74" t="s">
        <v>23</v>
      </c>
      <c r="C59" s="62">
        <f>A59+D59/24/60</f>
        <v>0.56944444444444431</v>
      </c>
      <c r="D59" s="65">
        <v>60</v>
      </c>
      <c r="E59" s="79" t="s">
        <v>24</v>
      </c>
      <c r="F59" s="80"/>
      <c r="G59" s="17"/>
      <c r="H59" s="73"/>
      <c r="I59" s="85"/>
      <c r="J59" s="63"/>
      <c r="K59" s="66"/>
      <c r="L59" s="239"/>
      <c r="M59" s="240"/>
      <c r="N59" s="17"/>
      <c r="O59" s="73"/>
      <c r="P59" s="85"/>
      <c r="Q59" s="63"/>
      <c r="R59" s="66"/>
      <c r="S59" s="79"/>
      <c r="T59" s="109"/>
      <c r="U59" s="118"/>
    </row>
    <row r="60" spans="1:21" ht="9.9499999999999993" customHeight="1" thickTop="1" thickBot="1" x14ac:dyDescent="0.3">
      <c r="A60" s="73"/>
      <c r="B60" s="85"/>
      <c r="C60" s="63"/>
      <c r="D60" s="66"/>
      <c r="E60" s="79"/>
      <c r="F60" s="80"/>
      <c r="G60" s="17"/>
      <c r="H60" s="73"/>
      <c r="I60" s="85"/>
      <c r="J60" s="63"/>
      <c r="K60" s="66"/>
      <c r="L60" s="239"/>
      <c r="M60" s="240"/>
      <c r="N60" s="17"/>
      <c r="O60" s="73"/>
      <c r="P60" s="85"/>
      <c r="Q60" s="63"/>
      <c r="R60" s="66"/>
      <c r="S60" s="79"/>
      <c r="T60" s="109"/>
      <c r="U60" s="118"/>
    </row>
    <row r="61" spans="1:21" ht="9.9499999999999993" customHeight="1" thickTop="1" thickBot="1" x14ac:dyDescent="0.3">
      <c r="A61" s="73"/>
      <c r="B61" s="85"/>
      <c r="C61" s="63"/>
      <c r="D61" s="66"/>
      <c r="E61" s="79"/>
      <c r="F61" s="80"/>
      <c r="G61" s="17"/>
      <c r="H61" s="73"/>
      <c r="I61" s="85"/>
      <c r="J61" s="63"/>
      <c r="K61" s="66"/>
      <c r="L61" s="239"/>
      <c r="M61" s="240"/>
      <c r="N61" s="17"/>
      <c r="O61" s="73"/>
      <c r="P61" s="85"/>
      <c r="Q61" s="63"/>
      <c r="R61" s="66"/>
      <c r="S61" s="79"/>
      <c r="T61" s="109"/>
      <c r="U61" s="118"/>
    </row>
    <row r="62" spans="1:21" ht="9.9499999999999993" customHeight="1" thickTop="1" thickBot="1" x14ac:dyDescent="0.3">
      <c r="A62" s="73"/>
      <c r="B62" s="85"/>
      <c r="C62" s="63"/>
      <c r="D62" s="66"/>
      <c r="E62" s="79"/>
      <c r="F62" s="80"/>
      <c r="G62" s="17"/>
      <c r="H62" s="73"/>
      <c r="I62" s="85"/>
      <c r="J62" s="63"/>
      <c r="K62" s="66"/>
      <c r="L62" s="239"/>
      <c r="M62" s="240"/>
      <c r="N62" s="17"/>
      <c r="O62" s="94"/>
      <c r="P62" s="95"/>
      <c r="Q62" s="64"/>
      <c r="R62" s="67"/>
      <c r="S62" s="110"/>
      <c r="T62" s="111"/>
      <c r="U62" s="118"/>
    </row>
    <row r="63" spans="1:21" ht="9.9499999999999993" customHeight="1" thickTop="1" thickBot="1" x14ac:dyDescent="0.3">
      <c r="A63" s="73"/>
      <c r="B63" s="85"/>
      <c r="C63" s="63"/>
      <c r="D63" s="66"/>
      <c r="E63" s="79"/>
      <c r="F63" s="80"/>
      <c r="G63" s="17"/>
      <c r="H63" s="73"/>
      <c r="I63" s="85"/>
      <c r="J63" s="63"/>
      <c r="K63" s="66"/>
      <c r="L63" s="239"/>
      <c r="M63" s="240"/>
      <c r="N63" s="17"/>
      <c r="O63" s="47">
        <v>0.54166666666666663</v>
      </c>
      <c r="P63" s="48" t="s">
        <v>23</v>
      </c>
      <c r="Q63" s="49">
        <f>O63+R63/24/60</f>
        <v>0.54513888888888884</v>
      </c>
      <c r="R63" s="44">
        <v>5</v>
      </c>
      <c r="S63" s="213" t="s">
        <v>98</v>
      </c>
      <c r="T63" s="214"/>
      <c r="U63" s="118"/>
    </row>
    <row r="64" spans="1:21" ht="9.9499999999999993" customHeight="1" thickTop="1" thickBot="1" x14ac:dyDescent="0.3">
      <c r="A64" s="73"/>
      <c r="B64" s="85"/>
      <c r="C64" s="63"/>
      <c r="D64" s="66"/>
      <c r="E64" s="79"/>
      <c r="F64" s="80"/>
      <c r="G64" s="17"/>
      <c r="H64" s="73"/>
      <c r="I64" s="85"/>
      <c r="J64" s="63"/>
      <c r="K64" s="66"/>
      <c r="L64" s="239"/>
      <c r="M64" s="240"/>
      <c r="N64" s="17"/>
      <c r="O64" s="112">
        <f>Q63</f>
        <v>0.54513888888888884</v>
      </c>
      <c r="P64" s="113" t="s">
        <v>23</v>
      </c>
      <c r="Q64" s="120">
        <f>O64+R64/24/60</f>
        <v>0.58333333333333326</v>
      </c>
      <c r="R64" s="115">
        <v>55</v>
      </c>
      <c r="S64" s="197" t="s">
        <v>188</v>
      </c>
      <c r="T64" s="198"/>
      <c r="U64" s="118"/>
    </row>
    <row r="65" spans="1:21" ht="9.9499999999999993" customHeight="1" thickTop="1" thickBot="1" x14ac:dyDescent="0.3">
      <c r="A65" s="73"/>
      <c r="B65" s="85"/>
      <c r="C65" s="63"/>
      <c r="D65" s="66"/>
      <c r="E65" s="79"/>
      <c r="F65" s="80"/>
      <c r="G65" s="17"/>
      <c r="H65" s="73"/>
      <c r="I65" s="85"/>
      <c r="J65" s="63"/>
      <c r="K65" s="66"/>
      <c r="L65" s="239"/>
      <c r="M65" s="240"/>
      <c r="N65" s="17"/>
      <c r="O65" s="73"/>
      <c r="P65" s="75"/>
      <c r="Q65" s="76"/>
      <c r="R65" s="66"/>
      <c r="S65" s="197"/>
      <c r="T65" s="198"/>
      <c r="U65" s="118"/>
    </row>
    <row r="66" spans="1:21" ht="9.9499999999999993" customHeight="1" thickTop="1" thickBot="1" x14ac:dyDescent="0.3">
      <c r="A66" s="73"/>
      <c r="B66" s="85"/>
      <c r="C66" s="63"/>
      <c r="D66" s="66"/>
      <c r="E66" s="79"/>
      <c r="F66" s="80"/>
      <c r="G66" s="17"/>
      <c r="H66" s="94"/>
      <c r="I66" s="95"/>
      <c r="J66" s="64"/>
      <c r="K66" s="67"/>
      <c r="L66" s="239"/>
      <c r="M66" s="240"/>
      <c r="N66" s="17"/>
      <c r="O66" s="73"/>
      <c r="P66" s="75"/>
      <c r="Q66" s="76"/>
      <c r="R66" s="66"/>
      <c r="S66" s="197"/>
      <c r="T66" s="198"/>
      <c r="U66" s="118"/>
    </row>
    <row r="67" spans="1:21" ht="9.9499999999999993" customHeight="1" thickTop="1" x14ac:dyDescent="0.25">
      <c r="A67" s="73"/>
      <c r="B67" s="85"/>
      <c r="C67" s="63"/>
      <c r="D67" s="66"/>
      <c r="E67" s="79"/>
      <c r="F67" s="80"/>
      <c r="G67" s="17"/>
      <c r="H67" s="62">
        <f>J55</f>
        <v>0.55555555555555547</v>
      </c>
      <c r="I67" s="74" t="s">
        <v>23</v>
      </c>
      <c r="J67" s="62">
        <f>H67+K67/24/60</f>
        <v>0.58333333333333326</v>
      </c>
      <c r="K67" s="65">
        <v>40</v>
      </c>
      <c r="L67" s="209" t="s">
        <v>33</v>
      </c>
      <c r="M67" s="206" t="s">
        <v>34</v>
      </c>
      <c r="N67" s="17"/>
      <c r="O67" s="73"/>
      <c r="P67" s="75"/>
      <c r="Q67" s="76"/>
      <c r="R67" s="66"/>
      <c r="S67" s="197"/>
      <c r="T67" s="198"/>
      <c r="U67" s="118"/>
    </row>
    <row r="68" spans="1:21" ht="9.9499999999999993" customHeight="1" x14ac:dyDescent="0.25">
      <c r="A68" s="73"/>
      <c r="B68" s="85"/>
      <c r="C68" s="63"/>
      <c r="D68" s="66"/>
      <c r="E68" s="79"/>
      <c r="F68" s="80"/>
      <c r="G68" s="17"/>
      <c r="H68" s="63"/>
      <c r="I68" s="85"/>
      <c r="J68" s="63"/>
      <c r="K68" s="66"/>
      <c r="L68" s="210"/>
      <c r="M68" s="207"/>
      <c r="N68" s="17"/>
      <c r="O68" s="73"/>
      <c r="P68" s="75"/>
      <c r="Q68" s="76"/>
      <c r="R68" s="66"/>
      <c r="S68" s="197"/>
      <c r="T68" s="198"/>
      <c r="U68" s="118"/>
    </row>
    <row r="69" spans="1:21" ht="9.9499999999999993" customHeight="1" x14ac:dyDescent="0.25">
      <c r="A69" s="73"/>
      <c r="B69" s="85"/>
      <c r="C69" s="63"/>
      <c r="D69" s="66"/>
      <c r="E69" s="79"/>
      <c r="F69" s="80"/>
      <c r="G69" s="17"/>
      <c r="H69" s="63"/>
      <c r="I69" s="85"/>
      <c r="J69" s="63"/>
      <c r="K69" s="66"/>
      <c r="L69" s="210"/>
      <c r="M69" s="207"/>
      <c r="N69" s="17"/>
      <c r="O69" s="73"/>
      <c r="P69" s="75"/>
      <c r="Q69" s="76"/>
      <c r="R69" s="66"/>
      <c r="S69" s="197"/>
      <c r="T69" s="198"/>
      <c r="U69" s="118"/>
    </row>
    <row r="70" spans="1:21" ht="9.9499999999999993" customHeight="1" thickBot="1" x14ac:dyDescent="0.3">
      <c r="A70" s="94"/>
      <c r="B70" s="95"/>
      <c r="C70" s="64"/>
      <c r="D70" s="67"/>
      <c r="E70" s="110"/>
      <c r="F70" s="124"/>
      <c r="G70" s="17"/>
      <c r="H70" s="63"/>
      <c r="I70" s="85"/>
      <c r="J70" s="63"/>
      <c r="K70" s="66"/>
      <c r="L70" s="210"/>
      <c r="M70" s="207"/>
      <c r="N70" s="17"/>
      <c r="O70" s="73"/>
      <c r="P70" s="75"/>
      <c r="Q70" s="76"/>
      <c r="R70" s="66"/>
      <c r="S70" s="197"/>
      <c r="T70" s="198"/>
      <c r="U70" s="118"/>
    </row>
    <row r="71" spans="1:21" ht="9.9499999999999993" customHeight="1" thickTop="1" x14ac:dyDescent="0.25">
      <c r="A71" s="138">
        <f>C59</f>
        <v>0.56944444444444431</v>
      </c>
      <c r="B71" s="125" t="s">
        <v>23</v>
      </c>
      <c r="C71" s="131">
        <f>A71+D71/24/60</f>
        <v>0.57638888888888873</v>
      </c>
      <c r="D71" s="103">
        <v>10</v>
      </c>
      <c r="E71" s="249" t="s">
        <v>94</v>
      </c>
      <c r="F71" s="139" t="s">
        <v>208</v>
      </c>
      <c r="G71" s="17"/>
      <c r="H71" s="63"/>
      <c r="I71" s="85"/>
      <c r="J71" s="63"/>
      <c r="K71" s="66"/>
      <c r="L71" s="210"/>
      <c r="M71" s="207"/>
      <c r="N71" s="17"/>
      <c r="O71" s="73"/>
      <c r="P71" s="75"/>
      <c r="Q71" s="76"/>
      <c r="R71" s="66"/>
      <c r="S71" s="197"/>
      <c r="T71" s="198"/>
      <c r="U71" s="118"/>
    </row>
    <row r="72" spans="1:21" ht="9.9499999999999993" customHeight="1" x14ac:dyDescent="0.25">
      <c r="A72" s="116"/>
      <c r="B72" s="106"/>
      <c r="C72" s="107"/>
      <c r="D72" s="104"/>
      <c r="E72" s="250"/>
      <c r="F72" s="252"/>
      <c r="G72" s="17"/>
      <c r="H72" s="63"/>
      <c r="I72" s="85"/>
      <c r="J72" s="63"/>
      <c r="K72" s="66"/>
      <c r="L72" s="210"/>
      <c r="M72" s="207"/>
      <c r="N72" s="17"/>
      <c r="O72" s="73"/>
      <c r="P72" s="75"/>
      <c r="Q72" s="76"/>
      <c r="R72" s="66"/>
      <c r="S72" s="197"/>
      <c r="T72" s="198"/>
      <c r="U72" s="118"/>
    </row>
    <row r="73" spans="1:21" ht="9.9499999999999993" customHeight="1" x14ac:dyDescent="0.25">
      <c r="A73" s="116">
        <f>C71</f>
        <v>0.57638888888888873</v>
      </c>
      <c r="B73" s="105" t="s">
        <v>23</v>
      </c>
      <c r="C73" s="107">
        <f>A73+D73/24/60</f>
        <v>0.58333333333333315</v>
      </c>
      <c r="D73" s="104">
        <v>10</v>
      </c>
      <c r="E73" s="250"/>
      <c r="F73" s="189" t="s">
        <v>69</v>
      </c>
      <c r="G73" s="17"/>
      <c r="H73" s="63"/>
      <c r="I73" s="85"/>
      <c r="J73" s="63"/>
      <c r="K73" s="66"/>
      <c r="L73" s="210"/>
      <c r="M73" s="207"/>
      <c r="N73" s="17"/>
      <c r="O73" s="73"/>
      <c r="P73" s="75"/>
      <c r="Q73" s="76"/>
      <c r="R73" s="66"/>
      <c r="S73" s="197"/>
      <c r="T73" s="198"/>
      <c r="U73" s="118"/>
    </row>
    <row r="74" spans="1:21" ht="9.9499999999999993" customHeight="1" x14ac:dyDescent="0.25">
      <c r="A74" s="116"/>
      <c r="B74" s="106"/>
      <c r="C74" s="107"/>
      <c r="D74" s="104"/>
      <c r="E74" s="250"/>
      <c r="F74" s="189"/>
      <c r="G74" s="17"/>
      <c r="H74" s="205"/>
      <c r="I74" s="86"/>
      <c r="J74" s="205"/>
      <c r="K74" s="90"/>
      <c r="L74" s="210"/>
      <c r="M74" s="208"/>
      <c r="N74" s="17"/>
      <c r="O74" s="84"/>
      <c r="P74" s="86"/>
      <c r="Q74" s="205"/>
      <c r="R74" s="90"/>
      <c r="S74" s="199"/>
      <c r="T74" s="200"/>
      <c r="U74" s="118"/>
    </row>
    <row r="75" spans="1:21" ht="9.9499999999999993" customHeight="1" x14ac:dyDescent="0.25">
      <c r="A75" s="116">
        <f t="shared" ref="A75" si="1">C73</f>
        <v>0.58333333333333315</v>
      </c>
      <c r="B75" s="105" t="s">
        <v>23</v>
      </c>
      <c r="C75" s="107">
        <f t="shared" ref="C75" si="2">A75+D75/24/60</f>
        <v>0.59027777777777757</v>
      </c>
      <c r="D75" s="104">
        <v>10</v>
      </c>
      <c r="E75" s="250"/>
      <c r="F75" s="189" t="s">
        <v>70</v>
      </c>
      <c r="G75" s="17"/>
      <c r="H75" s="120">
        <f>J67</f>
        <v>0.58333333333333326</v>
      </c>
      <c r="I75" s="113" t="s">
        <v>23</v>
      </c>
      <c r="J75" s="114">
        <f>H75+K75/24/60</f>
        <v>0.61111111111111105</v>
      </c>
      <c r="K75" s="115">
        <v>40</v>
      </c>
      <c r="L75" s="210"/>
      <c r="M75" s="212" t="s">
        <v>35</v>
      </c>
      <c r="N75" s="21"/>
      <c r="O75" s="112">
        <f>Q64</f>
        <v>0.58333333333333326</v>
      </c>
      <c r="P75" s="113" t="s">
        <v>23</v>
      </c>
      <c r="Q75" s="114">
        <f>O75+R75/24/60</f>
        <v>0.61805555555555547</v>
      </c>
      <c r="R75" s="115">
        <v>50</v>
      </c>
      <c r="S75" s="195" t="s">
        <v>189</v>
      </c>
      <c r="T75" s="196"/>
      <c r="U75" s="118"/>
    </row>
    <row r="76" spans="1:21" ht="9.9499999999999993" customHeight="1" x14ac:dyDescent="0.25">
      <c r="A76" s="116"/>
      <c r="B76" s="106"/>
      <c r="C76" s="107"/>
      <c r="D76" s="104"/>
      <c r="E76" s="250"/>
      <c r="F76" s="189"/>
      <c r="G76" s="17"/>
      <c r="H76" s="63"/>
      <c r="I76" s="85"/>
      <c r="J76" s="88"/>
      <c r="K76" s="66"/>
      <c r="L76" s="210"/>
      <c r="M76" s="207"/>
      <c r="N76" s="21"/>
      <c r="O76" s="73"/>
      <c r="P76" s="75"/>
      <c r="Q76" s="88"/>
      <c r="R76" s="66"/>
      <c r="S76" s="197"/>
      <c r="T76" s="198"/>
      <c r="U76" s="118"/>
    </row>
    <row r="77" spans="1:21" ht="9.9499999999999993" customHeight="1" x14ac:dyDescent="0.25">
      <c r="A77" s="116">
        <f t="shared" ref="A77" si="3">C75</f>
        <v>0.59027777777777757</v>
      </c>
      <c r="B77" s="105" t="s">
        <v>23</v>
      </c>
      <c r="C77" s="107">
        <f t="shared" ref="C77" si="4">A77+D77/24/60</f>
        <v>0.59722222222222199</v>
      </c>
      <c r="D77" s="104">
        <v>10</v>
      </c>
      <c r="E77" s="250"/>
      <c r="F77" s="189" t="s">
        <v>71</v>
      </c>
      <c r="G77" s="17"/>
      <c r="H77" s="63"/>
      <c r="I77" s="85"/>
      <c r="J77" s="88"/>
      <c r="K77" s="66"/>
      <c r="L77" s="210"/>
      <c r="M77" s="207"/>
      <c r="N77" s="21"/>
      <c r="O77" s="73"/>
      <c r="P77" s="75"/>
      <c r="Q77" s="88"/>
      <c r="R77" s="66"/>
      <c r="S77" s="197"/>
      <c r="T77" s="198"/>
      <c r="U77" s="118"/>
    </row>
    <row r="78" spans="1:21" ht="9.9499999999999993" customHeight="1" x14ac:dyDescent="0.25">
      <c r="A78" s="116"/>
      <c r="B78" s="106"/>
      <c r="C78" s="107"/>
      <c r="D78" s="104"/>
      <c r="E78" s="250"/>
      <c r="F78" s="189"/>
      <c r="G78" s="17"/>
      <c r="H78" s="63"/>
      <c r="I78" s="85"/>
      <c r="J78" s="88"/>
      <c r="K78" s="66"/>
      <c r="L78" s="210"/>
      <c r="M78" s="207"/>
      <c r="N78" s="21"/>
      <c r="O78" s="73"/>
      <c r="P78" s="75"/>
      <c r="Q78" s="88"/>
      <c r="R78" s="66"/>
      <c r="S78" s="197"/>
      <c r="T78" s="198"/>
      <c r="U78" s="118"/>
    </row>
    <row r="79" spans="1:21" ht="9.9499999999999993" customHeight="1" x14ac:dyDescent="0.25">
      <c r="A79" s="116">
        <f t="shared" ref="A79" si="5">C77</f>
        <v>0.59722222222222199</v>
      </c>
      <c r="B79" s="105" t="s">
        <v>23</v>
      </c>
      <c r="C79" s="107">
        <f t="shared" ref="C79:C83" si="6">A79+D79/24/60</f>
        <v>0.60416666666666641</v>
      </c>
      <c r="D79" s="104">
        <v>10</v>
      </c>
      <c r="E79" s="250"/>
      <c r="F79" s="189" t="s">
        <v>72</v>
      </c>
      <c r="G79" s="17"/>
      <c r="H79" s="63"/>
      <c r="I79" s="85"/>
      <c r="J79" s="88"/>
      <c r="K79" s="66"/>
      <c r="L79" s="210"/>
      <c r="M79" s="207"/>
      <c r="N79" s="21"/>
      <c r="O79" s="73"/>
      <c r="P79" s="75"/>
      <c r="Q79" s="88"/>
      <c r="R79" s="66"/>
      <c r="S79" s="197"/>
      <c r="T79" s="198"/>
      <c r="U79" s="118"/>
    </row>
    <row r="80" spans="1:21" ht="9.9499999999999993" customHeight="1" x14ac:dyDescent="0.25">
      <c r="A80" s="116"/>
      <c r="B80" s="106"/>
      <c r="C80" s="107"/>
      <c r="D80" s="104"/>
      <c r="E80" s="250"/>
      <c r="F80" s="189"/>
      <c r="G80" s="17"/>
      <c r="H80" s="63"/>
      <c r="I80" s="85"/>
      <c r="J80" s="88"/>
      <c r="K80" s="66"/>
      <c r="L80" s="210"/>
      <c r="M80" s="207"/>
      <c r="N80" s="21"/>
      <c r="O80" s="73"/>
      <c r="P80" s="75"/>
      <c r="Q80" s="88"/>
      <c r="R80" s="66"/>
      <c r="S80" s="197"/>
      <c r="T80" s="198"/>
      <c r="U80" s="118"/>
    </row>
    <row r="81" spans="1:21" ht="9.9499999999999993" customHeight="1" x14ac:dyDescent="0.25">
      <c r="A81" s="116">
        <f>C79</f>
        <v>0.60416666666666641</v>
      </c>
      <c r="B81" s="105" t="s">
        <v>23</v>
      </c>
      <c r="C81" s="107">
        <f t="shared" si="6"/>
        <v>0.61111111111111083</v>
      </c>
      <c r="D81" s="104">
        <v>10</v>
      </c>
      <c r="E81" s="250"/>
      <c r="F81" s="189" t="s">
        <v>73</v>
      </c>
      <c r="G81" s="17"/>
      <c r="H81" s="63"/>
      <c r="I81" s="85"/>
      <c r="J81" s="88"/>
      <c r="K81" s="66"/>
      <c r="L81" s="210"/>
      <c r="M81" s="207"/>
      <c r="N81" s="21"/>
      <c r="O81" s="73"/>
      <c r="P81" s="75"/>
      <c r="Q81" s="88"/>
      <c r="R81" s="66"/>
      <c r="S81" s="197"/>
      <c r="T81" s="198"/>
      <c r="U81" s="118"/>
    </row>
    <row r="82" spans="1:21" ht="9.9499999999999993" customHeight="1" x14ac:dyDescent="0.25">
      <c r="A82" s="116"/>
      <c r="B82" s="106"/>
      <c r="C82" s="107"/>
      <c r="D82" s="104"/>
      <c r="E82" s="250"/>
      <c r="F82" s="189"/>
      <c r="G82" s="17"/>
      <c r="H82" s="205"/>
      <c r="I82" s="86"/>
      <c r="J82" s="89"/>
      <c r="K82" s="90"/>
      <c r="L82" s="210"/>
      <c r="M82" s="208"/>
      <c r="N82" s="21"/>
      <c r="O82" s="73"/>
      <c r="P82" s="75"/>
      <c r="Q82" s="88"/>
      <c r="R82" s="66"/>
      <c r="S82" s="197"/>
      <c r="T82" s="198"/>
      <c r="U82" s="118"/>
    </row>
    <row r="83" spans="1:21" ht="9.9499999999999993" customHeight="1" x14ac:dyDescent="0.25">
      <c r="A83" s="116">
        <f>C81</f>
        <v>0.61111111111111083</v>
      </c>
      <c r="B83" s="105" t="s">
        <v>23</v>
      </c>
      <c r="C83" s="107">
        <f t="shared" si="6"/>
        <v>0.61805555555555525</v>
      </c>
      <c r="D83" s="104">
        <v>10</v>
      </c>
      <c r="E83" s="250"/>
      <c r="F83" s="189" t="s">
        <v>74</v>
      </c>
      <c r="G83" s="17"/>
      <c r="H83" s="107">
        <f>J75</f>
        <v>0.61111111111111105</v>
      </c>
      <c r="I83" s="113" t="s">
        <v>23</v>
      </c>
      <c r="J83" s="114">
        <f>H83+K83/24/60</f>
        <v>0.63888888888888884</v>
      </c>
      <c r="K83" s="115">
        <v>40</v>
      </c>
      <c r="L83" s="210"/>
      <c r="M83" s="186" t="s">
        <v>36</v>
      </c>
      <c r="N83" s="21"/>
      <c r="O83" s="73"/>
      <c r="P83" s="75"/>
      <c r="Q83" s="88"/>
      <c r="R83" s="66"/>
      <c r="S83" s="197"/>
      <c r="T83" s="198"/>
      <c r="U83" s="118"/>
    </row>
    <row r="84" spans="1:21" ht="9.9499999999999993" customHeight="1" x14ac:dyDescent="0.25">
      <c r="A84" s="116"/>
      <c r="B84" s="106"/>
      <c r="C84" s="107"/>
      <c r="D84" s="104"/>
      <c r="E84" s="250"/>
      <c r="F84" s="189"/>
      <c r="G84" s="17"/>
      <c r="H84" s="107"/>
      <c r="I84" s="85"/>
      <c r="J84" s="88"/>
      <c r="K84" s="66"/>
      <c r="L84" s="210"/>
      <c r="M84" s="187"/>
      <c r="N84" s="21"/>
      <c r="O84" s="84"/>
      <c r="P84" s="86"/>
      <c r="Q84" s="89"/>
      <c r="R84" s="90"/>
      <c r="S84" s="199"/>
      <c r="T84" s="200"/>
      <c r="U84" s="118"/>
    </row>
    <row r="85" spans="1:21" ht="9.9499999999999993" customHeight="1" x14ac:dyDescent="0.25">
      <c r="A85" s="116">
        <f>C83</f>
        <v>0.61805555555555525</v>
      </c>
      <c r="B85" s="105" t="s">
        <v>23</v>
      </c>
      <c r="C85" s="107">
        <f t="shared" ref="C85" si="7">A85+D85/24/60</f>
        <v>0.62499999999999967</v>
      </c>
      <c r="D85" s="104">
        <v>10</v>
      </c>
      <c r="E85" s="250"/>
      <c r="F85" s="189" t="s">
        <v>116</v>
      </c>
      <c r="G85" s="17"/>
      <c r="H85" s="107"/>
      <c r="I85" s="85"/>
      <c r="J85" s="88"/>
      <c r="K85" s="66"/>
      <c r="L85" s="210"/>
      <c r="M85" s="187"/>
      <c r="N85" s="21"/>
      <c r="O85" s="112">
        <f>Q75</f>
        <v>0.61805555555555547</v>
      </c>
      <c r="P85" s="113" t="s">
        <v>23</v>
      </c>
      <c r="Q85" s="114">
        <f>O85+R85/24/60</f>
        <v>0.63888888888888884</v>
      </c>
      <c r="R85" s="115">
        <v>30</v>
      </c>
      <c r="S85" s="195" t="s">
        <v>190</v>
      </c>
      <c r="T85" s="196"/>
      <c r="U85" s="118"/>
    </row>
    <row r="86" spans="1:21" ht="9.9499999999999993" customHeight="1" x14ac:dyDescent="0.25">
      <c r="A86" s="116"/>
      <c r="B86" s="106"/>
      <c r="C86" s="107"/>
      <c r="D86" s="104"/>
      <c r="E86" s="250"/>
      <c r="F86" s="189"/>
      <c r="G86" s="17"/>
      <c r="H86" s="107"/>
      <c r="I86" s="85"/>
      <c r="J86" s="88"/>
      <c r="K86" s="66"/>
      <c r="L86" s="210"/>
      <c r="M86" s="187"/>
      <c r="N86" s="21"/>
      <c r="O86" s="73"/>
      <c r="P86" s="75"/>
      <c r="Q86" s="88"/>
      <c r="R86" s="66"/>
      <c r="S86" s="197"/>
      <c r="T86" s="198"/>
      <c r="U86" s="118"/>
    </row>
    <row r="87" spans="1:21" ht="9.9499999999999993" customHeight="1" x14ac:dyDescent="0.25">
      <c r="A87" s="116">
        <f t="shared" ref="A87" si="8">C85</f>
        <v>0.62499999999999967</v>
      </c>
      <c r="B87" s="105" t="s">
        <v>23</v>
      </c>
      <c r="C87" s="107">
        <f t="shared" ref="C87" si="9">A87+D87/24/60</f>
        <v>0.63194444444444409</v>
      </c>
      <c r="D87" s="104">
        <v>10</v>
      </c>
      <c r="E87" s="250"/>
      <c r="F87" s="189" t="s">
        <v>117</v>
      </c>
      <c r="G87" s="17"/>
      <c r="H87" s="107"/>
      <c r="I87" s="85"/>
      <c r="J87" s="88"/>
      <c r="K87" s="66"/>
      <c r="L87" s="210"/>
      <c r="M87" s="187"/>
      <c r="N87" s="21"/>
      <c r="O87" s="73"/>
      <c r="P87" s="75"/>
      <c r="Q87" s="88"/>
      <c r="R87" s="66"/>
      <c r="S87" s="197"/>
      <c r="T87" s="198"/>
      <c r="U87" s="118"/>
    </row>
    <row r="88" spans="1:21" ht="9.9499999999999993" customHeight="1" x14ac:dyDescent="0.25">
      <c r="A88" s="116"/>
      <c r="B88" s="106"/>
      <c r="C88" s="107"/>
      <c r="D88" s="104"/>
      <c r="E88" s="250"/>
      <c r="F88" s="189"/>
      <c r="G88" s="17"/>
      <c r="H88" s="107"/>
      <c r="I88" s="85"/>
      <c r="J88" s="88"/>
      <c r="K88" s="66"/>
      <c r="L88" s="210"/>
      <c r="M88" s="187"/>
      <c r="N88" s="21"/>
      <c r="O88" s="73"/>
      <c r="P88" s="75"/>
      <c r="Q88" s="88"/>
      <c r="R88" s="66"/>
      <c r="S88" s="197"/>
      <c r="T88" s="198"/>
      <c r="U88" s="118"/>
    </row>
    <row r="89" spans="1:21" ht="9.9499999999999993" customHeight="1" x14ac:dyDescent="0.25">
      <c r="A89" s="112">
        <f>C87</f>
        <v>0.63194444444444409</v>
      </c>
      <c r="B89" s="113" t="s">
        <v>23</v>
      </c>
      <c r="C89" s="114">
        <f>A89+D89/24/60</f>
        <v>0.65277777777777746</v>
      </c>
      <c r="D89" s="115">
        <v>30</v>
      </c>
      <c r="E89" s="250"/>
      <c r="F89" s="190" t="s">
        <v>75</v>
      </c>
      <c r="G89" s="17"/>
      <c r="H89" s="107"/>
      <c r="I89" s="85"/>
      <c r="J89" s="88"/>
      <c r="K89" s="66"/>
      <c r="L89" s="210"/>
      <c r="M89" s="187"/>
      <c r="N89" s="21"/>
      <c r="O89" s="73"/>
      <c r="P89" s="75"/>
      <c r="Q89" s="88"/>
      <c r="R89" s="66"/>
      <c r="S89" s="197"/>
      <c r="T89" s="198"/>
      <c r="U89" s="118"/>
    </row>
    <row r="90" spans="1:21" ht="9.9499999999999993" customHeight="1" thickBot="1" x14ac:dyDescent="0.3">
      <c r="A90" s="73"/>
      <c r="B90" s="85"/>
      <c r="C90" s="88"/>
      <c r="D90" s="66"/>
      <c r="E90" s="250"/>
      <c r="F90" s="191"/>
      <c r="G90" s="17"/>
      <c r="H90" s="145"/>
      <c r="I90" s="95"/>
      <c r="J90" s="96"/>
      <c r="K90" s="67"/>
      <c r="L90" s="211"/>
      <c r="M90" s="188"/>
      <c r="N90" s="21"/>
      <c r="O90" s="84"/>
      <c r="P90" s="86"/>
      <c r="Q90" s="89"/>
      <c r="R90" s="90"/>
      <c r="S90" s="199"/>
      <c r="T90" s="200"/>
      <c r="U90" s="118"/>
    </row>
    <row r="91" spans="1:21" ht="9.9499999999999993" customHeight="1" thickTop="1" x14ac:dyDescent="0.25">
      <c r="A91" s="73"/>
      <c r="B91" s="85"/>
      <c r="C91" s="88"/>
      <c r="D91" s="66"/>
      <c r="E91" s="250"/>
      <c r="F91" s="191"/>
      <c r="G91" s="17"/>
      <c r="H91" s="62">
        <f>J83</f>
        <v>0.63888888888888884</v>
      </c>
      <c r="I91" s="74" t="s">
        <v>23</v>
      </c>
      <c r="J91" s="62">
        <f>H91+K91/24/60</f>
        <v>0.65277777777777768</v>
      </c>
      <c r="K91" s="65">
        <v>20</v>
      </c>
      <c r="L91" s="77" t="s">
        <v>9</v>
      </c>
      <c r="M91" s="108"/>
      <c r="N91" s="17"/>
      <c r="O91" s="62">
        <f>Q85</f>
        <v>0.63888888888888884</v>
      </c>
      <c r="P91" s="74" t="s">
        <v>23</v>
      </c>
      <c r="Q91" s="62">
        <f>O91+R91/24/60</f>
        <v>0.65277777777777768</v>
      </c>
      <c r="R91" s="65">
        <v>20</v>
      </c>
      <c r="S91" s="77" t="s">
        <v>9</v>
      </c>
      <c r="T91" s="108"/>
      <c r="U91" s="118"/>
    </row>
    <row r="92" spans="1:21" ht="9.9499999999999993" customHeight="1" x14ac:dyDescent="0.25">
      <c r="A92" s="73"/>
      <c r="B92" s="85"/>
      <c r="C92" s="88"/>
      <c r="D92" s="66"/>
      <c r="E92" s="250"/>
      <c r="F92" s="191"/>
      <c r="G92" s="17"/>
      <c r="H92" s="63"/>
      <c r="I92" s="85"/>
      <c r="J92" s="63"/>
      <c r="K92" s="66"/>
      <c r="L92" s="79"/>
      <c r="M92" s="109"/>
      <c r="N92" s="17"/>
      <c r="O92" s="63"/>
      <c r="P92" s="85"/>
      <c r="Q92" s="63"/>
      <c r="R92" s="66"/>
      <c r="S92" s="79"/>
      <c r="T92" s="109"/>
      <c r="U92" s="118"/>
    </row>
    <row r="93" spans="1:21" ht="9.9499999999999993" customHeight="1" x14ac:dyDescent="0.25">
      <c r="A93" s="73"/>
      <c r="B93" s="85"/>
      <c r="C93" s="88"/>
      <c r="D93" s="66"/>
      <c r="E93" s="250"/>
      <c r="F93" s="191"/>
      <c r="G93" s="17"/>
      <c r="H93" s="63"/>
      <c r="I93" s="85"/>
      <c r="J93" s="63"/>
      <c r="K93" s="66"/>
      <c r="L93" s="79"/>
      <c r="M93" s="109"/>
      <c r="N93" s="17"/>
      <c r="O93" s="63"/>
      <c r="P93" s="85"/>
      <c r="Q93" s="63"/>
      <c r="R93" s="66"/>
      <c r="S93" s="79"/>
      <c r="T93" s="109"/>
      <c r="U93" s="118"/>
    </row>
    <row r="94" spans="1:21" ht="9.9499999999999993" customHeight="1" thickBot="1" x14ac:dyDescent="0.3">
      <c r="A94" s="94"/>
      <c r="B94" s="95"/>
      <c r="C94" s="96"/>
      <c r="D94" s="67"/>
      <c r="E94" s="251"/>
      <c r="F94" s="192"/>
      <c r="G94" s="17"/>
      <c r="H94" s="64"/>
      <c r="I94" s="95"/>
      <c r="J94" s="64"/>
      <c r="K94" s="67"/>
      <c r="L94" s="110"/>
      <c r="M94" s="111"/>
      <c r="N94" s="17"/>
      <c r="O94" s="64"/>
      <c r="P94" s="95"/>
      <c r="Q94" s="64"/>
      <c r="R94" s="67"/>
      <c r="S94" s="110"/>
      <c r="T94" s="111"/>
      <c r="U94" s="118"/>
    </row>
    <row r="95" spans="1:21" ht="9.9499999999999993" customHeight="1" thickTop="1" x14ac:dyDescent="0.25">
      <c r="A95" s="62">
        <f>C89</f>
        <v>0.65277777777777746</v>
      </c>
      <c r="B95" s="74" t="s">
        <v>23</v>
      </c>
      <c r="C95" s="62">
        <f>A95+D95/24/60</f>
        <v>0.72569444444444409</v>
      </c>
      <c r="D95" s="65">
        <v>105</v>
      </c>
      <c r="E95" s="77" t="s">
        <v>9</v>
      </c>
      <c r="F95" s="78"/>
      <c r="G95" s="17"/>
      <c r="H95" s="62">
        <f>J91</f>
        <v>0.65277777777777768</v>
      </c>
      <c r="I95" s="74" t="s">
        <v>23</v>
      </c>
      <c r="J95" s="87">
        <f>H95+K95/24/60</f>
        <v>0.68055555555555547</v>
      </c>
      <c r="K95" s="65">
        <v>40</v>
      </c>
      <c r="L95" s="209" t="s">
        <v>33</v>
      </c>
      <c r="M95" s="242" t="s">
        <v>37</v>
      </c>
      <c r="N95" s="17"/>
      <c r="O95" s="112">
        <f>Q91</f>
        <v>0.65277777777777768</v>
      </c>
      <c r="P95" s="113" t="s">
        <v>23</v>
      </c>
      <c r="Q95" s="114">
        <f>O95+R95/24/60</f>
        <v>0.67361111111111105</v>
      </c>
      <c r="R95" s="115">
        <v>30</v>
      </c>
      <c r="S95" s="195" t="s">
        <v>191</v>
      </c>
      <c r="T95" s="196"/>
      <c r="U95" s="118"/>
    </row>
    <row r="96" spans="1:21" ht="9.9499999999999993" customHeight="1" x14ac:dyDescent="0.25">
      <c r="A96" s="76"/>
      <c r="B96" s="75"/>
      <c r="C96" s="76"/>
      <c r="D96" s="66"/>
      <c r="E96" s="79"/>
      <c r="F96" s="80"/>
      <c r="G96" s="17"/>
      <c r="H96" s="63"/>
      <c r="I96" s="85"/>
      <c r="J96" s="88"/>
      <c r="K96" s="66"/>
      <c r="L96" s="210"/>
      <c r="M96" s="187"/>
      <c r="N96" s="17"/>
      <c r="O96" s="73"/>
      <c r="P96" s="75"/>
      <c r="Q96" s="88"/>
      <c r="R96" s="66"/>
      <c r="S96" s="197"/>
      <c r="T96" s="198"/>
      <c r="U96" s="118"/>
    </row>
    <row r="97" spans="1:21" ht="9.9499999999999993" customHeight="1" x14ac:dyDescent="0.25">
      <c r="A97" s="76"/>
      <c r="B97" s="75"/>
      <c r="C97" s="76"/>
      <c r="D97" s="66"/>
      <c r="E97" s="79"/>
      <c r="F97" s="80"/>
      <c r="G97" s="17"/>
      <c r="H97" s="63"/>
      <c r="I97" s="85"/>
      <c r="J97" s="88"/>
      <c r="K97" s="66"/>
      <c r="L97" s="210"/>
      <c r="M97" s="187"/>
      <c r="N97" s="17"/>
      <c r="O97" s="73"/>
      <c r="P97" s="75"/>
      <c r="Q97" s="88"/>
      <c r="R97" s="66"/>
      <c r="S97" s="197"/>
      <c r="T97" s="198"/>
      <c r="U97" s="118"/>
    </row>
    <row r="98" spans="1:21" ht="9.9499999999999993" customHeight="1" x14ac:dyDescent="0.25">
      <c r="A98" s="76"/>
      <c r="B98" s="75"/>
      <c r="C98" s="76"/>
      <c r="D98" s="66"/>
      <c r="E98" s="79"/>
      <c r="F98" s="80"/>
      <c r="G98" s="17"/>
      <c r="H98" s="63"/>
      <c r="I98" s="85"/>
      <c r="J98" s="88"/>
      <c r="K98" s="66"/>
      <c r="L98" s="210"/>
      <c r="M98" s="187"/>
      <c r="N98" s="17"/>
      <c r="O98" s="73"/>
      <c r="P98" s="75"/>
      <c r="Q98" s="88"/>
      <c r="R98" s="66"/>
      <c r="S98" s="197"/>
      <c r="T98" s="198"/>
      <c r="U98" s="118"/>
    </row>
    <row r="99" spans="1:21" ht="9.9499999999999993" customHeight="1" x14ac:dyDescent="0.25">
      <c r="A99" s="76"/>
      <c r="B99" s="75"/>
      <c r="C99" s="76"/>
      <c r="D99" s="66"/>
      <c r="E99" s="79"/>
      <c r="F99" s="80"/>
      <c r="G99" s="17"/>
      <c r="H99" s="63"/>
      <c r="I99" s="85"/>
      <c r="J99" s="88"/>
      <c r="K99" s="66"/>
      <c r="L99" s="210"/>
      <c r="M99" s="187"/>
      <c r="N99" s="17"/>
      <c r="O99" s="73"/>
      <c r="P99" s="75"/>
      <c r="Q99" s="88"/>
      <c r="R99" s="66"/>
      <c r="S99" s="197"/>
      <c r="T99" s="198"/>
      <c r="U99" s="118"/>
    </row>
    <row r="100" spans="1:21" ht="9.9499999999999993" customHeight="1" x14ac:dyDescent="0.25">
      <c r="A100" s="76"/>
      <c r="B100" s="75"/>
      <c r="C100" s="76"/>
      <c r="D100" s="66"/>
      <c r="E100" s="79"/>
      <c r="F100" s="80"/>
      <c r="G100" s="17"/>
      <c r="H100" s="63"/>
      <c r="I100" s="85"/>
      <c r="J100" s="88"/>
      <c r="K100" s="66"/>
      <c r="L100" s="210"/>
      <c r="M100" s="187"/>
      <c r="N100" s="17"/>
      <c r="O100" s="84"/>
      <c r="P100" s="86"/>
      <c r="Q100" s="89"/>
      <c r="R100" s="90"/>
      <c r="S100" s="199"/>
      <c r="T100" s="200"/>
      <c r="U100" s="118"/>
    </row>
    <row r="101" spans="1:21" ht="9.9499999999999993" customHeight="1" x14ac:dyDescent="0.25">
      <c r="A101" s="76"/>
      <c r="B101" s="75"/>
      <c r="C101" s="76"/>
      <c r="D101" s="66"/>
      <c r="E101" s="79"/>
      <c r="F101" s="80"/>
      <c r="G101" s="17"/>
      <c r="H101" s="63"/>
      <c r="I101" s="85"/>
      <c r="J101" s="88"/>
      <c r="K101" s="66"/>
      <c r="L101" s="210"/>
      <c r="M101" s="187"/>
      <c r="N101" s="17"/>
      <c r="O101" s="112">
        <f>Q95</f>
        <v>0.67361111111111105</v>
      </c>
      <c r="P101" s="113" t="s">
        <v>23</v>
      </c>
      <c r="Q101" s="114">
        <f>O101+R101/24/60</f>
        <v>0.69444444444444442</v>
      </c>
      <c r="R101" s="115">
        <v>30</v>
      </c>
      <c r="S101" s="195" t="s">
        <v>192</v>
      </c>
      <c r="T101" s="196"/>
      <c r="U101" s="118"/>
    </row>
    <row r="102" spans="1:21" ht="9.9499999999999993" customHeight="1" x14ac:dyDescent="0.25">
      <c r="A102" s="76"/>
      <c r="B102" s="75"/>
      <c r="C102" s="76"/>
      <c r="D102" s="66"/>
      <c r="E102" s="79"/>
      <c r="F102" s="80"/>
      <c r="G102" s="17"/>
      <c r="H102" s="205"/>
      <c r="I102" s="86"/>
      <c r="J102" s="89"/>
      <c r="K102" s="90"/>
      <c r="L102" s="210"/>
      <c r="M102" s="232"/>
      <c r="N102" s="17"/>
      <c r="O102" s="73"/>
      <c r="P102" s="75"/>
      <c r="Q102" s="88"/>
      <c r="R102" s="66"/>
      <c r="S102" s="197"/>
      <c r="T102" s="198"/>
      <c r="U102" s="118"/>
    </row>
    <row r="103" spans="1:21" ht="9.9499999999999993" customHeight="1" x14ac:dyDescent="0.25">
      <c r="A103" s="76"/>
      <c r="B103" s="75"/>
      <c r="C103" s="76"/>
      <c r="D103" s="66"/>
      <c r="E103" s="79"/>
      <c r="F103" s="80"/>
      <c r="G103" s="17"/>
      <c r="H103" s="120">
        <f>J95</f>
        <v>0.68055555555555547</v>
      </c>
      <c r="I103" s="113" t="s">
        <v>23</v>
      </c>
      <c r="J103" s="114">
        <f>H103+K103/24/60</f>
        <v>0.70833333333333326</v>
      </c>
      <c r="K103" s="115">
        <v>40</v>
      </c>
      <c r="L103" s="210"/>
      <c r="M103" s="186" t="s">
        <v>38</v>
      </c>
      <c r="N103" s="17"/>
      <c r="O103" s="73"/>
      <c r="P103" s="75"/>
      <c r="Q103" s="88"/>
      <c r="R103" s="66"/>
      <c r="S103" s="197"/>
      <c r="T103" s="198"/>
      <c r="U103" s="118"/>
    </row>
    <row r="104" spans="1:21" ht="9.9499999999999993" customHeight="1" x14ac:dyDescent="0.25">
      <c r="A104" s="76"/>
      <c r="B104" s="75"/>
      <c r="C104" s="76"/>
      <c r="D104" s="66"/>
      <c r="E104" s="79"/>
      <c r="F104" s="80"/>
      <c r="G104" s="17"/>
      <c r="H104" s="63"/>
      <c r="I104" s="85"/>
      <c r="J104" s="88"/>
      <c r="K104" s="66"/>
      <c r="L104" s="210"/>
      <c r="M104" s="187"/>
      <c r="N104" s="17"/>
      <c r="O104" s="73"/>
      <c r="P104" s="75"/>
      <c r="Q104" s="88"/>
      <c r="R104" s="66"/>
      <c r="S104" s="197"/>
      <c r="T104" s="198"/>
      <c r="U104" s="118"/>
    </row>
    <row r="105" spans="1:21" ht="9.9499999999999993" customHeight="1" x14ac:dyDescent="0.25">
      <c r="A105" s="76"/>
      <c r="B105" s="75"/>
      <c r="C105" s="76"/>
      <c r="D105" s="66"/>
      <c r="E105" s="79"/>
      <c r="F105" s="80"/>
      <c r="G105" s="17"/>
      <c r="H105" s="63"/>
      <c r="I105" s="85"/>
      <c r="J105" s="88"/>
      <c r="K105" s="66"/>
      <c r="L105" s="210"/>
      <c r="M105" s="187"/>
      <c r="N105" s="17"/>
      <c r="O105" s="73"/>
      <c r="P105" s="75"/>
      <c r="Q105" s="88"/>
      <c r="R105" s="66"/>
      <c r="S105" s="197"/>
      <c r="T105" s="198"/>
      <c r="U105" s="118"/>
    </row>
    <row r="106" spans="1:21" ht="9.9499999999999993" customHeight="1" x14ac:dyDescent="0.25">
      <c r="A106" s="76"/>
      <c r="B106" s="75"/>
      <c r="C106" s="76"/>
      <c r="D106" s="66"/>
      <c r="E106" s="79"/>
      <c r="F106" s="80"/>
      <c r="G106" s="17"/>
      <c r="H106" s="63"/>
      <c r="I106" s="85"/>
      <c r="J106" s="88"/>
      <c r="K106" s="66"/>
      <c r="L106" s="210"/>
      <c r="M106" s="187"/>
      <c r="N106" s="17"/>
      <c r="O106" s="84"/>
      <c r="P106" s="86"/>
      <c r="Q106" s="89"/>
      <c r="R106" s="90"/>
      <c r="S106" s="199"/>
      <c r="T106" s="200"/>
      <c r="U106" s="118"/>
    </row>
    <row r="107" spans="1:21" ht="9.9499999999999993" customHeight="1" x14ac:dyDescent="0.25">
      <c r="A107" s="76"/>
      <c r="B107" s="75"/>
      <c r="C107" s="76"/>
      <c r="D107" s="66"/>
      <c r="E107" s="79"/>
      <c r="F107" s="80"/>
      <c r="G107" s="17"/>
      <c r="H107" s="63"/>
      <c r="I107" s="85"/>
      <c r="J107" s="88"/>
      <c r="K107" s="66"/>
      <c r="L107" s="210"/>
      <c r="M107" s="187"/>
      <c r="N107" s="17"/>
      <c r="O107" s="112">
        <f>Q101</f>
        <v>0.69444444444444442</v>
      </c>
      <c r="P107" s="113" t="s">
        <v>23</v>
      </c>
      <c r="Q107" s="114">
        <f>O107+R107/24/60</f>
        <v>0.71527777777777779</v>
      </c>
      <c r="R107" s="115">
        <v>30</v>
      </c>
      <c r="S107" s="195" t="s">
        <v>193</v>
      </c>
      <c r="T107" s="196"/>
      <c r="U107" s="118"/>
    </row>
    <row r="108" spans="1:21" ht="9.9499999999999993" customHeight="1" x14ac:dyDescent="0.25">
      <c r="A108" s="76"/>
      <c r="B108" s="75"/>
      <c r="C108" s="76"/>
      <c r="D108" s="66"/>
      <c r="E108" s="79"/>
      <c r="F108" s="80"/>
      <c r="G108" s="17"/>
      <c r="H108" s="63"/>
      <c r="I108" s="85"/>
      <c r="J108" s="88"/>
      <c r="K108" s="66"/>
      <c r="L108" s="210"/>
      <c r="M108" s="187"/>
      <c r="N108" s="17"/>
      <c r="O108" s="73"/>
      <c r="P108" s="75"/>
      <c r="Q108" s="88"/>
      <c r="R108" s="66"/>
      <c r="S108" s="197"/>
      <c r="T108" s="198"/>
      <c r="U108" s="118"/>
    </row>
    <row r="109" spans="1:21" ht="9.9499999999999993" customHeight="1" x14ac:dyDescent="0.25">
      <c r="A109" s="76"/>
      <c r="B109" s="75"/>
      <c r="C109" s="76"/>
      <c r="D109" s="66"/>
      <c r="E109" s="79"/>
      <c r="F109" s="80"/>
      <c r="G109" s="17"/>
      <c r="H109" s="63"/>
      <c r="I109" s="85"/>
      <c r="J109" s="88"/>
      <c r="K109" s="66"/>
      <c r="L109" s="210"/>
      <c r="M109" s="187"/>
      <c r="N109" s="17"/>
      <c r="O109" s="73"/>
      <c r="P109" s="75"/>
      <c r="Q109" s="88"/>
      <c r="R109" s="66"/>
      <c r="S109" s="197"/>
      <c r="T109" s="198"/>
      <c r="U109" s="118"/>
    </row>
    <row r="110" spans="1:21" ht="9.9499999999999993" customHeight="1" thickBot="1" x14ac:dyDescent="0.3">
      <c r="A110" s="76"/>
      <c r="B110" s="75"/>
      <c r="C110" s="76"/>
      <c r="D110" s="66"/>
      <c r="E110" s="79"/>
      <c r="F110" s="80"/>
      <c r="G110" s="17"/>
      <c r="H110" s="64"/>
      <c r="I110" s="95"/>
      <c r="J110" s="96"/>
      <c r="K110" s="67"/>
      <c r="L110" s="211"/>
      <c r="M110" s="188"/>
      <c r="N110" s="17"/>
      <c r="O110" s="73"/>
      <c r="P110" s="75"/>
      <c r="Q110" s="88"/>
      <c r="R110" s="66"/>
      <c r="S110" s="197"/>
      <c r="T110" s="198"/>
      <c r="U110" s="118"/>
    </row>
    <row r="111" spans="1:21" ht="9.9499999999999993" customHeight="1" thickTop="1" x14ac:dyDescent="0.25">
      <c r="A111" s="76"/>
      <c r="B111" s="75"/>
      <c r="C111" s="76"/>
      <c r="D111" s="66"/>
      <c r="E111" s="79"/>
      <c r="F111" s="80"/>
      <c r="G111" s="17"/>
      <c r="H111" s="72">
        <f>J103</f>
        <v>0.70833333333333326</v>
      </c>
      <c r="I111" s="74" t="s">
        <v>23</v>
      </c>
      <c r="J111" s="62">
        <f>H111+K111/24/60</f>
        <v>0.72569444444444442</v>
      </c>
      <c r="K111" s="65">
        <v>25</v>
      </c>
      <c r="L111" s="97" t="s">
        <v>9</v>
      </c>
      <c r="M111" s="235"/>
      <c r="N111" s="17"/>
      <c r="O111" s="73"/>
      <c r="P111" s="75"/>
      <c r="Q111" s="88"/>
      <c r="R111" s="66"/>
      <c r="S111" s="197"/>
      <c r="T111" s="198"/>
      <c r="U111" s="118"/>
    </row>
    <row r="112" spans="1:21" ht="9.9499999999999993" customHeight="1" x14ac:dyDescent="0.25">
      <c r="A112" s="76"/>
      <c r="B112" s="75"/>
      <c r="C112" s="76"/>
      <c r="D112" s="66"/>
      <c r="E112" s="79"/>
      <c r="F112" s="80"/>
      <c r="G112" s="17"/>
      <c r="H112" s="73"/>
      <c r="I112" s="85"/>
      <c r="J112" s="63"/>
      <c r="K112" s="66"/>
      <c r="L112" s="99"/>
      <c r="M112" s="241"/>
      <c r="N112" s="17"/>
      <c r="O112" s="73"/>
      <c r="P112" s="75"/>
      <c r="Q112" s="88"/>
      <c r="R112" s="66"/>
      <c r="S112" s="197"/>
      <c r="T112" s="198"/>
      <c r="U112" s="118"/>
    </row>
    <row r="113" spans="1:21" ht="9.9499999999999993" customHeight="1" x14ac:dyDescent="0.25">
      <c r="A113" s="76"/>
      <c r="B113" s="75"/>
      <c r="C113" s="76"/>
      <c r="D113" s="66"/>
      <c r="E113" s="79"/>
      <c r="F113" s="80"/>
      <c r="G113" s="17"/>
      <c r="H113" s="73"/>
      <c r="I113" s="85"/>
      <c r="J113" s="63"/>
      <c r="K113" s="66"/>
      <c r="L113" s="99"/>
      <c r="M113" s="241"/>
      <c r="N113" s="17"/>
      <c r="O113" s="73"/>
      <c r="P113" s="75"/>
      <c r="Q113" s="88"/>
      <c r="R113" s="66"/>
      <c r="S113" s="197"/>
      <c r="T113" s="198"/>
      <c r="U113" s="118"/>
    </row>
    <row r="114" spans="1:21" ht="9.9499999999999993" customHeight="1" thickBot="1" x14ac:dyDescent="0.3">
      <c r="A114" s="76"/>
      <c r="B114" s="75"/>
      <c r="C114" s="76"/>
      <c r="D114" s="66"/>
      <c r="E114" s="79"/>
      <c r="F114" s="80"/>
      <c r="G114" s="17"/>
      <c r="H114" s="73"/>
      <c r="I114" s="85"/>
      <c r="J114" s="63"/>
      <c r="K114" s="66"/>
      <c r="L114" s="99"/>
      <c r="M114" s="241"/>
      <c r="N114" s="17"/>
      <c r="O114" s="73"/>
      <c r="P114" s="75"/>
      <c r="Q114" s="88"/>
      <c r="R114" s="66"/>
      <c r="S114" s="197"/>
      <c r="T114" s="198"/>
      <c r="U114" s="118"/>
    </row>
    <row r="115" spans="1:21" ht="9.9499999999999993" customHeight="1" thickTop="1" thickBot="1" x14ac:dyDescent="0.3">
      <c r="A115" s="64"/>
      <c r="B115" s="95"/>
      <c r="C115" s="64"/>
      <c r="D115" s="67"/>
      <c r="E115" s="110"/>
      <c r="F115" s="124"/>
      <c r="G115" s="17"/>
      <c r="H115" s="73"/>
      <c r="I115" s="85"/>
      <c r="J115" s="63"/>
      <c r="K115" s="67"/>
      <c r="L115" s="99"/>
      <c r="M115" s="241"/>
      <c r="N115" s="17"/>
      <c r="O115" s="50">
        <f>Q107</f>
        <v>0.71527777777777779</v>
      </c>
      <c r="P115" s="51" t="s">
        <v>23</v>
      </c>
      <c r="Q115" s="52">
        <f>O115+R115/24/60</f>
        <v>0.72569444444444442</v>
      </c>
      <c r="R115" s="53">
        <v>15</v>
      </c>
      <c r="S115" s="193" t="s">
        <v>9</v>
      </c>
      <c r="T115" s="194"/>
      <c r="U115" s="118"/>
    </row>
    <row r="116" spans="1:21" ht="9.9499999999999993" customHeight="1" thickTop="1" x14ac:dyDescent="0.25">
      <c r="A116" s="72">
        <f>C95</f>
        <v>0.72569444444444409</v>
      </c>
      <c r="B116" s="74" t="s">
        <v>23</v>
      </c>
      <c r="C116" s="62">
        <f>A116+D116/24/60</f>
        <v>0.77777777777777746</v>
      </c>
      <c r="D116" s="65">
        <v>75</v>
      </c>
      <c r="E116" s="243" t="s">
        <v>26</v>
      </c>
      <c r="F116" s="201" t="s">
        <v>179</v>
      </c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3"/>
      <c r="U116" s="118"/>
    </row>
    <row r="117" spans="1:21" ht="9.9499999999999993" customHeight="1" x14ac:dyDescent="0.25">
      <c r="A117" s="73"/>
      <c r="B117" s="85"/>
      <c r="C117" s="63"/>
      <c r="D117" s="66"/>
      <c r="E117" s="244"/>
      <c r="F117" s="202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156"/>
      <c r="U117" s="118"/>
    </row>
    <row r="118" spans="1:21" ht="9.9499999999999993" customHeight="1" x14ac:dyDescent="0.25">
      <c r="A118" s="73"/>
      <c r="B118" s="85"/>
      <c r="C118" s="63"/>
      <c r="D118" s="66"/>
      <c r="E118" s="244"/>
      <c r="F118" s="202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156"/>
      <c r="U118" s="118"/>
    </row>
    <row r="119" spans="1:21" ht="9.9499999999999993" customHeight="1" x14ac:dyDescent="0.25">
      <c r="A119" s="73"/>
      <c r="B119" s="85"/>
      <c r="C119" s="63"/>
      <c r="D119" s="66"/>
      <c r="E119" s="244"/>
      <c r="F119" s="202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156"/>
      <c r="U119" s="118"/>
    </row>
    <row r="120" spans="1:21" ht="9.9499999999999993" customHeight="1" x14ac:dyDescent="0.25">
      <c r="A120" s="73"/>
      <c r="B120" s="85"/>
      <c r="C120" s="63"/>
      <c r="D120" s="66"/>
      <c r="E120" s="244"/>
      <c r="F120" s="202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156"/>
      <c r="U120" s="118"/>
    </row>
    <row r="121" spans="1:21" ht="9.9499999999999993" customHeight="1" x14ac:dyDescent="0.25">
      <c r="A121" s="73"/>
      <c r="B121" s="85"/>
      <c r="C121" s="63"/>
      <c r="D121" s="66"/>
      <c r="E121" s="244"/>
      <c r="F121" s="202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156"/>
      <c r="U121" s="118"/>
    </row>
    <row r="122" spans="1:21" ht="9.9499999999999993" customHeight="1" x14ac:dyDescent="0.25">
      <c r="A122" s="73"/>
      <c r="B122" s="85"/>
      <c r="C122" s="63"/>
      <c r="D122" s="66"/>
      <c r="E122" s="244"/>
      <c r="F122" s="202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156"/>
      <c r="U122" s="118"/>
    </row>
    <row r="123" spans="1:21" ht="9.9499999999999993" customHeight="1" x14ac:dyDescent="0.25">
      <c r="A123" s="73"/>
      <c r="B123" s="85"/>
      <c r="C123" s="63"/>
      <c r="D123" s="66"/>
      <c r="E123" s="244"/>
      <c r="F123" s="202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156"/>
      <c r="U123" s="118"/>
    </row>
    <row r="124" spans="1:21" ht="9.9499999999999993" customHeight="1" x14ac:dyDescent="0.25">
      <c r="A124" s="73"/>
      <c r="B124" s="85"/>
      <c r="C124" s="63"/>
      <c r="D124" s="66"/>
      <c r="E124" s="244"/>
      <c r="F124" s="202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156"/>
      <c r="U124" s="118"/>
    </row>
    <row r="125" spans="1:21" ht="9.9499999999999993" customHeight="1" x14ac:dyDescent="0.25">
      <c r="A125" s="73"/>
      <c r="B125" s="85"/>
      <c r="C125" s="63"/>
      <c r="D125" s="66"/>
      <c r="E125" s="244"/>
      <c r="F125" s="202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156"/>
      <c r="U125" s="118"/>
    </row>
    <row r="126" spans="1:21" ht="9.9499999999999993" customHeight="1" x14ac:dyDescent="0.25">
      <c r="A126" s="73"/>
      <c r="B126" s="85"/>
      <c r="C126" s="63"/>
      <c r="D126" s="66"/>
      <c r="E126" s="244"/>
      <c r="F126" s="202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156"/>
      <c r="U126" s="118"/>
    </row>
    <row r="127" spans="1:21" ht="9.9499999999999993" customHeight="1" x14ac:dyDescent="0.25">
      <c r="A127" s="73"/>
      <c r="B127" s="85"/>
      <c r="C127" s="63"/>
      <c r="D127" s="66"/>
      <c r="E127" s="244"/>
      <c r="F127" s="202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156"/>
      <c r="U127" s="118"/>
    </row>
    <row r="128" spans="1:21" ht="9.9499999999999993" customHeight="1" x14ac:dyDescent="0.25">
      <c r="A128" s="73"/>
      <c r="B128" s="85"/>
      <c r="C128" s="63"/>
      <c r="D128" s="66"/>
      <c r="E128" s="244"/>
      <c r="F128" s="202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156"/>
      <c r="U128" s="118"/>
    </row>
    <row r="129" spans="1:21" ht="9.9499999999999993" customHeight="1" x14ac:dyDescent="0.25">
      <c r="A129" s="73"/>
      <c r="B129" s="85"/>
      <c r="C129" s="63"/>
      <c r="D129" s="66"/>
      <c r="E129" s="244"/>
      <c r="F129" s="202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156"/>
      <c r="U129" s="118"/>
    </row>
    <row r="130" spans="1:21" ht="9.9499999999999993" customHeight="1" thickBot="1" x14ac:dyDescent="0.3">
      <c r="A130" s="94"/>
      <c r="B130" s="95"/>
      <c r="C130" s="64"/>
      <c r="D130" s="67"/>
      <c r="E130" s="245"/>
      <c r="F130" s="204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  <c r="U130" s="118"/>
    </row>
    <row r="131" spans="1:21" ht="9.9499999999999993" customHeight="1" thickTop="1" x14ac:dyDescent="0.25">
      <c r="A131" s="72">
        <f>C116</f>
        <v>0.77777777777777746</v>
      </c>
      <c r="B131" s="74" t="s">
        <v>23</v>
      </c>
      <c r="C131" s="87">
        <f>A131+D131/24/60</f>
        <v>0.7916666666666663</v>
      </c>
      <c r="D131" s="246">
        <v>20</v>
      </c>
      <c r="E131" s="79" t="s">
        <v>9</v>
      </c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80"/>
      <c r="U131" s="118"/>
    </row>
    <row r="132" spans="1:21" ht="9.9499999999999993" customHeight="1" x14ac:dyDescent="0.25">
      <c r="A132" s="73"/>
      <c r="B132" s="85"/>
      <c r="C132" s="88"/>
      <c r="D132" s="247"/>
      <c r="E132" s="7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80"/>
      <c r="U132" s="118"/>
    </row>
    <row r="133" spans="1:21" ht="9.9499999999999993" customHeight="1" x14ac:dyDescent="0.25">
      <c r="A133" s="73"/>
      <c r="B133" s="85"/>
      <c r="C133" s="88"/>
      <c r="D133" s="247"/>
      <c r="E133" s="7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80"/>
      <c r="U133" s="118"/>
    </row>
    <row r="134" spans="1:21" ht="9.9499999999999993" customHeight="1" thickBot="1" x14ac:dyDescent="0.3">
      <c r="A134" s="94"/>
      <c r="B134" s="95"/>
      <c r="C134" s="96"/>
      <c r="D134" s="248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24"/>
      <c r="U134" s="118"/>
    </row>
    <row r="135" spans="1:21" ht="9.9499999999999993" customHeight="1" thickTop="1" x14ac:dyDescent="0.25">
      <c r="A135" s="72">
        <f>C131</f>
        <v>0.7916666666666663</v>
      </c>
      <c r="B135" s="74" t="s">
        <v>23</v>
      </c>
      <c r="C135" s="62">
        <f>A135+D135/24/60</f>
        <v>0.87499999999999967</v>
      </c>
      <c r="D135" s="65">
        <v>120</v>
      </c>
      <c r="E135" s="170" t="s">
        <v>12</v>
      </c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18"/>
    </row>
    <row r="136" spans="1:21" ht="9.9499999999999993" customHeight="1" x14ac:dyDescent="0.25">
      <c r="A136" s="73"/>
      <c r="B136" s="85"/>
      <c r="C136" s="63"/>
      <c r="D136" s="66"/>
      <c r="E136" s="173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18"/>
    </row>
    <row r="137" spans="1:21" ht="9.9499999999999993" customHeight="1" x14ac:dyDescent="0.25">
      <c r="A137" s="73"/>
      <c r="B137" s="85"/>
      <c r="C137" s="63"/>
      <c r="D137" s="66"/>
      <c r="E137" s="173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18"/>
    </row>
    <row r="138" spans="1:21" ht="9.9499999999999993" customHeight="1" x14ac:dyDescent="0.25">
      <c r="A138" s="73"/>
      <c r="B138" s="85"/>
      <c r="C138" s="63"/>
      <c r="D138" s="66"/>
      <c r="E138" s="173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18"/>
    </row>
    <row r="139" spans="1:21" ht="9.9499999999999993" customHeight="1" x14ac:dyDescent="0.25">
      <c r="A139" s="73"/>
      <c r="B139" s="85"/>
      <c r="C139" s="63"/>
      <c r="D139" s="66"/>
      <c r="E139" s="173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18"/>
    </row>
    <row r="140" spans="1:21" ht="9.9499999999999993" customHeight="1" x14ac:dyDescent="0.25">
      <c r="A140" s="73"/>
      <c r="B140" s="85"/>
      <c r="C140" s="63"/>
      <c r="D140" s="66"/>
      <c r="E140" s="173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18"/>
    </row>
    <row r="141" spans="1:21" ht="9.9499999999999993" customHeight="1" x14ac:dyDescent="0.25">
      <c r="A141" s="73"/>
      <c r="B141" s="85"/>
      <c r="C141" s="63"/>
      <c r="D141" s="66"/>
      <c r="E141" s="173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18"/>
    </row>
    <row r="142" spans="1:21" ht="9.9499999999999993" customHeight="1" x14ac:dyDescent="0.25">
      <c r="A142" s="73"/>
      <c r="B142" s="85"/>
      <c r="C142" s="63"/>
      <c r="D142" s="66"/>
      <c r="E142" s="173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18"/>
    </row>
    <row r="143" spans="1:21" ht="9.9499999999999993" customHeight="1" x14ac:dyDescent="0.25">
      <c r="A143" s="73"/>
      <c r="B143" s="85"/>
      <c r="C143" s="63"/>
      <c r="D143" s="66"/>
      <c r="E143" s="173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18"/>
    </row>
    <row r="144" spans="1:21" ht="9.9499999999999993" customHeight="1" x14ac:dyDescent="0.25">
      <c r="A144" s="73"/>
      <c r="B144" s="85"/>
      <c r="C144" s="63"/>
      <c r="D144" s="66"/>
      <c r="E144" s="173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18"/>
    </row>
    <row r="145" spans="1:21" ht="9.9499999999999993" customHeight="1" x14ac:dyDescent="0.25">
      <c r="A145" s="73"/>
      <c r="B145" s="85"/>
      <c r="C145" s="63"/>
      <c r="D145" s="66"/>
      <c r="E145" s="173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18"/>
    </row>
    <row r="146" spans="1:21" ht="9.9499999999999993" customHeight="1" x14ac:dyDescent="0.25">
      <c r="A146" s="73"/>
      <c r="B146" s="85"/>
      <c r="C146" s="63"/>
      <c r="D146" s="66"/>
      <c r="E146" s="173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18"/>
    </row>
    <row r="147" spans="1:21" ht="9.9499999999999993" customHeight="1" x14ac:dyDescent="0.25">
      <c r="A147" s="73"/>
      <c r="B147" s="85"/>
      <c r="C147" s="63"/>
      <c r="D147" s="66"/>
      <c r="E147" s="173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18"/>
    </row>
    <row r="148" spans="1:21" x14ac:dyDescent="0.25">
      <c r="A148" s="73"/>
      <c r="B148" s="85"/>
      <c r="C148" s="63"/>
      <c r="D148" s="66"/>
      <c r="E148" s="173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18"/>
    </row>
    <row r="149" spans="1:21" x14ac:dyDescent="0.25">
      <c r="A149" s="73"/>
      <c r="B149" s="85"/>
      <c r="C149" s="63"/>
      <c r="D149" s="66"/>
      <c r="E149" s="173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18"/>
    </row>
    <row r="150" spans="1:21" x14ac:dyDescent="0.25">
      <c r="A150" s="73"/>
      <c r="B150" s="85"/>
      <c r="C150" s="63"/>
      <c r="D150" s="66"/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18"/>
    </row>
    <row r="151" spans="1:21" x14ac:dyDescent="0.25">
      <c r="A151" s="73"/>
      <c r="B151" s="85"/>
      <c r="C151" s="63"/>
      <c r="D151" s="66"/>
      <c r="E151" s="173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18"/>
    </row>
    <row r="152" spans="1:21" x14ac:dyDescent="0.25">
      <c r="A152" s="73"/>
      <c r="B152" s="85"/>
      <c r="C152" s="63"/>
      <c r="D152" s="66"/>
      <c r="E152" s="173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18"/>
    </row>
    <row r="153" spans="1:21" x14ac:dyDescent="0.25">
      <c r="A153" s="73"/>
      <c r="B153" s="85"/>
      <c r="C153" s="63"/>
      <c r="D153" s="66"/>
      <c r="E153" s="173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18"/>
    </row>
    <row r="154" spans="1:21" x14ac:dyDescent="0.25">
      <c r="A154" s="73"/>
      <c r="B154" s="85"/>
      <c r="C154" s="63"/>
      <c r="D154" s="66"/>
      <c r="E154" s="173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18"/>
    </row>
    <row r="155" spans="1:21" x14ac:dyDescent="0.25">
      <c r="A155" s="73"/>
      <c r="B155" s="85"/>
      <c r="C155" s="63"/>
      <c r="D155" s="66"/>
      <c r="E155" s="173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18"/>
    </row>
    <row r="156" spans="1:21" x14ac:dyDescent="0.25">
      <c r="A156" s="73"/>
      <c r="B156" s="85"/>
      <c r="C156" s="63"/>
      <c r="D156" s="66"/>
      <c r="E156" s="173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18"/>
    </row>
    <row r="157" spans="1:21" x14ac:dyDescent="0.25">
      <c r="A157" s="73"/>
      <c r="B157" s="85"/>
      <c r="C157" s="63"/>
      <c r="D157" s="66"/>
      <c r="E157" s="173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18"/>
    </row>
    <row r="158" spans="1:21" ht="15.75" thickBot="1" x14ac:dyDescent="0.3">
      <c r="A158" s="94"/>
      <c r="B158" s="95"/>
      <c r="C158" s="64"/>
      <c r="D158" s="67"/>
      <c r="E158" s="176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66"/>
    </row>
    <row r="159" spans="1:21" ht="15.75" thickTop="1" x14ac:dyDescent="0.25"/>
  </sheetData>
  <mergeCells count="287">
    <mergeCell ref="A1:F1"/>
    <mergeCell ref="G1:G2"/>
    <mergeCell ref="H1:M1"/>
    <mergeCell ref="A3:A10"/>
    <mergeCell ref="B3:B10"/>
    <mergeCell ref="C3:C10"/>
    <mergeCell ref="D3:D10"/>
    <mergeCell ref="A17:A18"/>
    <mergeCell ref="B17:B18"/>
    <mergeCell ref="C17:C18"/>
    <mergeCell ref="D17:D18"/>
    <mergeCell ref="E3:M10"/>
    <mergeCell ref="M17:M18"/>
    <mergeCell ref="H17:H18"/>
    <mergeCell ref="I17:I18"/>
    <mergeCell ref="J17:J18"/>
    <mergeCell ref="L17:L28"/>
    <mergeCell ref="F24:F28"/>
    <mergeCell ref="F17:F18"/>
    <mergeCell ref="C24:C28"/>
    <mergeCell ref="D24:D28"/>
    <mergeCell ref="A11:A16"/>
    <mergeCell ref="B11:B16"/>
    <mergeCell ref="C11:C16"/>
    <mergeCell ref="D11:D16"/>
    <mergeCell ref="A24:A28"/>
    <mergeCell ref="B24:B28"/>
    <mergeCell ref="A46:A58"/>
    <mergeCell ref="B46:B58"/>
    <mergeCell ref="I67:I74"/>
    <mergeCell ref="E34:E45"/>
    <mergeCell ref="F34:F35"/>
    <mergeCell ref="A29:A33"/>
    <mergeCell ref="B29:B33"/>
    <mergeCell ref="C29:C33"/>
    <mergeCell ref="D29:D33"/>
    <mergeCell ref="A59:A70"/>
    <mergeCell ref="B59:B70"/>
    <mergeCell ref="C59:C70"/>
    <mergeCell ref="D59:D70"/>
    <mergeCell ref="A34:A35"/>
    <mergeCell ref="B34:B35"/>
    <mergeCell ref="A36:A40"/>
    <mergeCell ref="B36:B40"/>
    <mergeCell ref="C36:C40"/>
    <mergeCell ref="H24:H28"/>
    <mergeCell ref="I24:I28"/>
    <mergeCell ref="F41:F45"/>
    <mergeCell ref="D83:D84"/>
    <mergeCell ref="H67:H74"/>
    <mergeCell ref="J24:J28"/>
    <mergeCell ref="K24:K28"/>
    <mergeCell ref="H19:H23"/>
    <mergeCell ref="I19:I23"/>
    <mergeCell ref="J19:J23"/>
    <mergeCell ref="A19:A23"/>
    <mergeCell ref="B19:B23"/>
    <mergeCell ref="C19:C23"/>
    <mergeCell ref="D19:D23"/>
    <mergeCell ref="D36:D40"/>
    <mergeCell ref="A41:A45"/>
    <mergeCell ref="B41:B45"/>
    <mergeCell ref="C41:C45"/>
    <mergeCell ref="D41:D45"/>
    <mergeCell ref="C34:C35"/>
    <mergeCell ref="D34:D35"/>
    <mergeCell ref="C46:C58"/>
    <mergeCell ref="D46:D58"/>
    <mergeCell ref="H55:H66"/>
    <mergeCell ref="I55:I66"/>
    <mergeCell ref="J55:J66"/>
    <mergeCell ref="K55:K66"/>
    <mergeCell ref="B95:B115"/>
    <mergeCell ref="D95:D115"/>
    <mergeCell ref="A79:A80"/>
    <mergeCell ref="B79:B80"/>
    <mergeCell ref="C79:C80"/>
    <mergeCell ref="D79:D80"/>
    <mergeCell ref="A83:A84"/>
    <mergeCell ref="B83:B84"/>
    <mergeCell ref="H111:H115"/>
    <mergeCell ref="E71:E94"/>
    <mergeCell ref="A85:A86"/>
    <mergeCell ref="B85:B86"/>
    <mergeCell ref="A77:A78"/>
    <mergeCell ref="B77:B78"/>
    <mergeCell ref="F71:F72"/>
    <mergeCell ref="F73:F74"/>
    <mergeCell ref="F75:F76"/>
    <mergeCell ref="A71:A72"/>
    <mergeCell ref="B71:B72"/>
    <mergeCell ref="C71:C72"/>
    <mergeCell ref="D71:D72"/>
    <mergeCell ref="C77:C78"/>
    <mergeCell ref="D77:D78"/>
    <mergeCell ref="C83:C84"/>
    <mergeCell ref="C85:C86"/>
    <mergeCell ref="D85:D86"/>
    <mergeCell ref="A87:A88"/>
    <mergeCell ref="B87:B88"/>
    <mergeCell ref="C87:C88"/>
    <mergeCell ref="D87:D88"/>
    <mergeCell ref="A89:A94"/>
    <mergeCell ref="B89:B94"/>
    <mergeCell ref="C89:C94"/>
    <mergeCell ref="D89:D94"/>
    <mergeCell ref="A135:A158"/>
    <mergeCell ref="B135:B158"/>
    <mergeCell ref="C135:C158"/>
    <mergeCell ref="D135:D158"/>
    <mergeCell ref="A131:A134"/>
    <mergeCell ref="E135:T158"/>
    <mergeCell ref="K111:K115"/>
    <mergeCell ref="L111:M115"/>
    <mergeCell ref="I103:I110"/>
    <mergeCell ref="J103:J110"/>
    <mergeCell ref="K103:K110"/>
    <mergeCell ref="L95:L110"/>
    <mergeCell ref="M95:M102"/>
    <mergeCell ref="B131:B134"/>
    <mergeCell ref="E116:E130"/>
    <mergeCell ref="H103:H110"/>
    <mergeCell ref="C131:C134"/>
    <mergeCell ref="D131:D134"/>
    <mergeCell ref="A116:A130"/>
    <mergeCell ref="B116:B130"/>
    <mergeCell ref="C116:C130"/>
    <mergeCell ref="D116:D130"/>
    <mergeCell ref="A95:A115"/>
    <mergeCell ref="C95:C115"/>
    <mergeCell ref="L55:M66"/>
    <mergeCell ref="F36:F40"/>
    <mergeCell ref="L44:M54"/>
    <mergeCell ref="E46:F58"/>
    <mergeCell ref="E59:F70"/>
    <mergeCell ref="J67:J74"/>
    <mergeCell ref="K67:K74"/>
    <mergeCell ref="L34:L43"/>
    <mergeCell ref="H34:H38"/>
    <mergeCell ref="I34:I38"/>
    <mergeCell ref="J34:J38"/>
    <mergeCell ref="K34:K38"/>
    <mergeCell ref="H39:H43"/>
    <mergeCell ref="I39:I43"/>
    <mergeCell ref="J39:J43"/>
    <mergeCell ref="K39:K43"/>
    <mergeCell ref="J44:J54"/>
    <mergeCell ref="K44:K54"/>
    <mergeCell ref="M39:M43"/>
    <mergeCell ref="M34:M38"/>
    <mergeCell ref="O1:T1"/>
    <mergeCell ref="H95:H102"/>
    <mergeCell ref="A73:A74"/>
    <mergeCell ref="B73:B74"/>
    <mergeCell ref="C73:C74"/>
    <mergeCell ref="D73:D74"/>
    <mergeCell ref="A75:A76"/>
    <mergeCell ref="B75:B76"/>
    <mergeCell ref="C75:C76"/>
    <mergeCell ref="D75:D76"/>
    <mergeCell ref="F77:F78"/>
    <mergeCell ref="F79:F80"/>
    <mergeCell ref="F83:F84"/>
    <mergeCell ref="A81:A82"/>
    <mergeCell ref="B81:B82"/>
    <mergeCell ref="C81:C82"/>
    <mergeCell ref="D81:D82"/>
    <mergeCell ref="F81:F82"/>
    <mergeCell ref="E11:M16"/>
    <mergeCell ref="E29:M33"/>
    <mergeCell ref="H44:H54"/>
    <mergeCell ref="I44:I54"/>
    <mergeCell ref="E17:E28"/>
    <mergeCell ref="F19:F23"/>
    <mergeCell ref="T3:T7"/>
    <mergeCell ref="O3:O7"/>
    <mergeCell ref="P3:P7"/>
    <mergeCell ref="Q3:Q7"/>
    <mergeCell ref="R3:R7"/>
    <mergeCell ref="O8:O12"/>
    <mergeCell ref="P8:P12"/>
    <mergeCell ref="Q8:Q12"/>
    <mergeCell ref="R8:R12"/>
    <mergeCell ref="T8:T12"/>
    <mergeCell ref="S3:S12"/>
    <mergeCell ref="O13:O17"/>
    <mergeCell ref="P13:P17"/>
    <mergeCell ref="Q13:Q17"/>
    <mergeCell ref="R13:R17"/>
    <mergeCell ref="K17:K18"/>
    <mergeCell ref="K19:K23"/>
    <mergeCell ref="Q24:Q29"/>
    <mergeCell ref="R24:R29"/>
    <mergeCell ref="S24:T29"/>
    <mergeCell ref="O18:O23"/>
    <mergeCell ref="P18:P23"/>
    <mergeCell ref="Q18:Q23"/>
    <mergeCell ref="R18:R23"/>
    <mergeCell ref="S18:S23"/>
    <mergeCell ref="T18:T23"/>
    <mergeCell ref="S13:T17"/>
    <mergeCell ref="M19:M23"/>
    <mergeCell ref="M24:M28"/>
    <mergeCell ref="S63:T63"/>
    <mergeCell ref="S64:T74"/>
    <mergeCell ref="S75:T84"/>
    <mergeCell ref="O85:O90"/>
    <mergeCell ref="P85:P90"/>
    <mergeCell ref="Q85:Q90"/>
    <mergeCell ref="U1:U158"/>
    <mergeCell ref="O36:O50"/>
    <mergeCell ref="P36:P50"/>
    <mergeCell ref="Q36:Q50"/>
    <mergeCell ref="R36:R50"/>
    <mergeCell ref="S36:T50"/>
    <mergeCell ref="O51:O62"/>
    <mergeCell ref="P51:P62"/>
    <mergeCell ref="Q51:Q62"/>
    <mergeCell ref="R51:R62"/>
    <mergeCell ref="S51:T62"/>
    <mergeCell ref="O30:O35"/>
    <mergeCell ref="P30:P35"/>
    <mergeCell ref="Q30:Q35"/>
    <mergeCell ref="R30:R35"/>
    <mergeCell ref="S30:T35"/>
    <mergeCell ref="O24:O29"/>
    <mergeCell ref="P24:P29"/>
    <mergeCell ref="P75:P84"/>
    <mergeCell ref="Q75:Q84"/>
    <mergeCell ref="R75:R84"/>
    <mergeCell ref="F116:T130"/>
    <mergeCell ref="E131:T134"/>
    <mergeCell ref="O64:O74"/>
    <mergeCell ref="P64:P74"/>
    <mergeCell ref="Q64:Q74"/>
    <mergeCell ref="R64:R74"/>
    <mergeCell ref="M67:M74"/>
    <mergeCell ref="L67:L90"/>
    <mergeCell ref="K75:K82"/>
    <mergeCell ref="J75:J82"/>
    <mergeCell ref="I75:I82"/>
    <mergeCell ref="M75:M82"/>
    <mergeCell ref="H83:H90"/>
    <mergeCell ref="H75:H82"/>
    <mergeCell ref="I83:I90"/>
    <mergeCell ref="J83:J90"/>
    <mergeCell ref="H91:H94"/>
    <mergeCell ref="R85:R90"/>
    <mergeCell ref="S85:T90"/>
    <mergeCell ref="O91:O94"/>
    <mergeCell ref="P91:P94"/>
    <mergeCell ref="Q91:Q94"/>
    <mergeCell ref="R91:R94"/>
    <mergeCell ref="S91:T94"/>
    <mergeCell ref="E95:F115"/>
    <mergeCell ref="M103:M110"/>
    <mergeCell ref="I91:I94"/>
    <mergeCell ref="J91:J94"/>
    <mergeCell ref="K91:K94"/>
    <mergeCell ref="L91:M94"/>
    <mergeCell ref="I95:I102"/>
    <mergeCell ref="J95:J102"/>
    <mergeCell ref="K95:K102"/>
    <mergeCell ref="K83:K90"/>
    <mergeCell ref="M83:M90"/>
    <mergeCell ref="I111:I115"/>
    <mergeCell ref="J111:J115"/>
    <mergeCell ref="F85:F86"/>
    <mergeCell ref="F87:F88"/>
    <mergeCell ref="F89:F94"/>
    <mergeCell ref="O75:O84"/>
    <mergeCell ref="S115:T115"/>
    <mergeCell ref="O107:O114"/>
    <mergeCell ref="P107:P114"/>
    <mergeCell ref="Q107:Q114"/>
    <mergeCell ref="R107:R114"/>
    <mergeCell ref="S107:T114"/>
    <mergeCell ref="O95:O100"/>
    <mergeCell ref="P95:P100"/>
    <mergeCell ref="Q95:Q100"/>
    <mergeCell ref="R95:R100"/>
    <mergeCell ref="S95:T100"/>
    <mergeCell ref="O101:O106"/>
    <mergeCell ref="P101:P106"/>
    <mergeCell ref="Q101:Q106"/>
    <mergeCell ref="R101:R106"/>
    <mergeCell ref="S101:T10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B676-018E-4973-A693-7ECED9D7BA56}">
  <dimension ref="A1:T74"/>
  <sheetViews>
    <sheetView workbookViewId="0">
      <selection activeCell="H21" sqref="H21:H25"/>
    </sheetView>
  </sheetViews>
  <sheetFormatPr defaultColWidth="8.85546875" defaultRowHeight="15" x14ac:dyDescent="0.25"/>
  <cols>
    <col min="1" max="1" width="9" customWidth="1"/>
    <col min="2" max="2" width="1.7109375" style="8" customWidth="1"/>
    <col min="3" max="3" width="8.85546875" customWidth="1"/>
    <col min="4" max="4" width="4.85546875" style="8" customWidth="1"/>
    <col min="5" max="5" width="7.42578125" customWidth="1"/>
    <col min="6" max="6" width="27.7109375" customWidth="1"/>
    <col min="7" max="7" width="2.5703125" customWidth="1"/>
    <col min="8" max="8" width="9" customWidth="1"/>
    <col min="9" max="9" width="2.5703125" customWidth="1"/>
    <col min="10" max="10" width="9.42578125" customWidth="1"/>
    <col min="11" max="11" width="4.28515625" style="8" customWidth="1"/>
    <col min="12" max="12" width="6.5703125" customWidth="1"/>
    <col min="13" max="13" width="29.140625" customWidth="1"/>
    <col min="14" max="14" width="2.5703125" customWidth="1"/>
    <col min="15" max="15" width="8.85546875" customWidth="1"/>
    <col min="16" max="16" width="1.42578125" style="8" customWidth="1"/>
    <col min="17" max="17" width="8.7109375" customWidth="1"/>
    <col min="18" max="18" width="2.7109375" style="8" customWidth="1"/>
    <col min="19" max="19" width="10.140625" customWidth="1"/>
    <col min="20" max="20" width="24.7109375" customWidth="1"/>
  </cols>
  <sheetData>
    <row r="1" spans="1:20" ht="15.75" thickTop="1" x14ac:dyDescent="0.25">
      <c r="A1" s="164" t="s">
        <v>5</v>
      </c>
      <c r="B1" s="165"/>
      <c r="C1" s="165"/>
      <c r="D1" s="165"/>
      <c r="E1" s="165"/>
      <c r="F1" s="165"/>
      <c r="G1" s="118"/>
      <c r="H1" s="165" t="s">
        <v>6</v>
      </c>
      <c r="I1" s="165"/>
      <c r="J1" s="165"/>
      <c r="K1" s="165"/>
      <c r="L1" s="165"/>
      <c r="M1" s="165"/>
      <c r="N1" s="117"/>
      <c r="O1" s="165" t="s">
        <v>96</v>
      </c>
      <c r="P1" s="165"/>
      <c r="Q1" s="165"/>
      <c r="R1" s="165"/>
      <c r="S1" s="165"/>
      <c r="T1" s="165"/>
    </row>
    <row r="2" spans="1:20" ht="15.75" thickBot="1" x14ac:dyDescent="0.3">
      <c r="A2" s="13" t="s">
        <v>1</v>
      </c>
      <c r="B2" s="13"/>
      <c r="C2" s="13" t="s">
        <v>19</v>
      </c>
      <c r="D2" s="13" t="s">
        <v>20</v>
      </c>
      <c r="E2" s="13" t="s">
        <v>21</v>
      </c>
      <c r="F2" s="14" t="s">
        <v>22</v>
      </c>
      <c r="G2" s="166"/>
      <c r="H2" s="15" t="s">
        <v>1</v>
      </c>
      <c r="I2" s="13"/>
      <c r="J2" s="13" t="s">
        <v>19</v>
      </c>
      <c r="K2" s="13" t="s">
        <v>20</v>
      </c>
      <c r="L2" s="13" t="s">
        <v>21</v>
      </c>
      <c r="M2" s="14" t="s">
        <v>22</v>
      </c>
      <c r="N2" s="118"/>
      <c r="O2" s="15" t="s">
        <v>1</v>
      </c>
      <c r="P2" s="13"/>
      <c r="Q2" s="13" t="s">
        <v>19</v>
      </c>
      <c r="R2" s="13" t="s">
        <v>20</v>
      </c>
      <c r="S2" s="13" t="s">
        <v>21</v>
      </c>
      <c r="T2" s="14" t="s">
        <v>22</v>
      </c>
    </row>
    <row r="3" spans="1:20" ht="9.9499999999999993" customHeight="1" thickTop="1" x14ac:dyDescent="0.25">
      <c r="A3" s="72">
        <v>0.33333333333333331</v>
      </c>
      <c r="B3" s="74" t="s">
        <v>23</v>
      </c>
      <c r="C3" s="62">
        <f>A3+D3/24/60</f>
        <v>0.3611111111111111</v>
      </c>
      <c r="D3" s="65">
        <v>40</v>
      </c>
      <c r="E3" s="170" t="s">
        <v>113</v>
      </c>
      <c r="F3" s="171"/>
      <c r="G3" s="171"/>
      <c r="H3" s="171"/>
      <c r="I3" s="171"/>
      <c r="J3" s="171"/>
      <c r="K3" s="171"/>
      <c r="L3" s="171"/>
      <c r="M3" s="171"/>
      <c r="N3" s="118"/>
      <c r="O3" s="72">
        <v>0.33333333333333331</v>
      </c>
      <c r="P3" s="74" t="s">
        <v>23</v>
      </c>
      <c r="Q3" s="87">
        <f>O3+R3/24/60</f>
        <v>0.375</v>
      </c>
      <c r="R3" s="65">
        <v>60</v>
      </c>
      <c r="S3" s="256" t="s">
        <v>199</v>
      </c>
      <c r="T3" s="257"/>
    </row>
    <row r="4" spans="1:20" ht="9.9499999999999993" customHeight="1" x14ac:dyDescent="0.25">
      <c r="A4" s="73"/>
      <c r="B4" s="85"/>
      <c r="C4" s="63"/>
      <c r="D4" s="66"/>
      <c r="E4" s="173"/>
      <c r="F4" s="263"/>
      <c r="G4" s="263"/>
      <c r="H4" s="263"/>
      <c r="I4" s="263"/>
      <c r="J4" s="263"/>
      <c r="K4" s="263"/>
      <c r="L4" s="263"/>
      <c r="M4" s="263"/>
      <c r="N4" s="118"/>
      <c r="O4" s="73"/>
      <c r="P4" s="75"/>
      <c r="Q4" s="88"/>
      <c r="R4" s="66"/>
      <c r="S4" s="197"/>
      <c r="T4" s="198"/>
    </row>
    <row r="5" spans="1:20" ht="9.9499999999999993" customHeight="1" x14ac:dyDescent="0.25">
      <c r="A5" s="73"/>
      <c r="B5" s="85"/>
      <c r="C5" s="63"/>
      <c r="D5" s="66"/>
      <c r="E5" s="173"/>
      <c r="F5" s="263"/>
      <c r="G5" s="263"/>
      <c r="H5" s="263"/>
      <c r="I5" s="263"/>
      <c r="J5" s="263"/>
      <c r="K5" s="263"/>
      <c r="L5" s="263"/>
      <c r="M5" s="263"/>
      <c r="N5" s="118"/>
      <c r="O5" s="73"/>
      <c r="P5" s="75"/>
      <c r="Q5" s="88"/>
      <c r="R5" s="66"/>
      <c r="S5" s="197"/>
      <c r="T5" s="198"/>
    </row>
    <row r="6" spans="1:20" ht="9.9499999999999993" customHeight="1" x14ac:dyDescent="0.25">
      <c r="A6" s="73"/>
      <c r="B6" s="85"/>
      <c r="C6" s="63"/>
      <c r="D6" s="66"/>
      <c r="E6" s="173"/>
      <c r="F6" s="263"/>
      <c r="G6" s="263"/>
      <c r="H6" s="263"/>
      <c r="I6" s="263"/>
      <c r="J6" s="263"/>
      <c r="K6" s="263"/>
      <c r="L6" s="263"/>
      <c r="M6" s="263"/>
      <c r="N6" s="118"/>
      <c r="O6" s="73"/>
      <c r="P6" s="75"/>
      <c r="Q6" s="88"/>
      <c r="R6" s="66"/>
      <c r="S6" s="197"/>
      <c r="T6" s="198"/>
    </row>
    <row r="7" spans="1:20" ht="9.9499999999999993" customHeight="1" x14ac:dyDescent="0.25">
      <c r="A7" s="73"/>
      <c r="B7" s="85"/>
      <c r="C7" s="63"/>
      <c r="D7" s="66"/>
      <c r="E7" s="173"/>
      <c r="F7" s="263"/>
      <c r="G7" s="263"/>
      <c r="H7" s="263"/>
      <c r="I7" s="263"/>
      <c r="J7" s="263"/>
      <c r="K7" s="263"/>
      <c r="L7" s="263"/>
      <c r="M7" s="263"/>
      <c r="N7" s="118"/>
      <c r="O7" s="73"/>
      <c r="P7" s="75"/>
      <c r="Q7" s="88"/>
      <c r="R7" s="66"/>
      <c r="S7" s="197"/>
      <c r="T7" s="198"/>
    </row>
    <row r="8" spans="1:20" ht="9.9499999999999993" customHeight="1" x14ac:dyDescent="0.25">
      <c r="A8" s="73"/>
      <c r="B8" s="85"/>
      <c r="C8" s="63"/>
      <c r="D8" s="66"/>
      <c r="E8" s="173"/>
      <c r="F8" s="263"/>
      <c r="G8" s="263"/>
      <c r="H8" s="263"/>
      <c r="I8" s="263"/>
      <c r="J8" s="263"/>
      <c r="K8" s="263"/>
      <c r="L8" s="263"/>
      <c r="M8" s="263"/>
      <c r="N8" s="118"/>
      <c r="O8" s="73"/>
      <c r="P8" s="75"/>
      <c r="Q8" s="88"/>
      <c r="R8" s="66"/>
      <c r="S8" s="197"/>
      <c r="T8" s="198"/>
    </row>
    <row r="9" spans="1:20" ht="9.9499999999999993" customHeight="1" x14ac:dyDescent="0.25">
      <c r="A9" s="73"/>
      <c r="B9" s="85"/>
      <c r="C9" s="63"/>
      <c r="D9" s="66"/>
      <c r="E9" s="173"/>
      <c r="F9" s="263"/>
      <c r="G9" s="263"/>
      <c r="H9" s="263"/>
      <c r="I9" s="263"/>
      <c r="J9" s="263"/>
      <c r="K9" s="263"/>
      <c r="L9" s="263"/>
      <c r="M9" s="263"/>
      <c r="N9" s="118"/>
      <c r="O9" s="73"/>
      <c r="P9" s="75"/>
      <c r="Q9" s="88"/>
      <c r="R9" s="66"/>
      <c r="S9" s="197"/>
      <c r="T9" s="198"/>
    </row>
    <row r="10" spans="1:20" ht="9.9499999999999993" customHeight="1" thickBot="1" x14ac:dyDescent="0.3">
      <c r="A10" s="73"/>
      <c r="B10" s="95"/>
      <c r="C10" s="64"/>
      <c r="D10" s="67"/>
      <c r="E10" s="176"/>
      <c r="F10" s="177"/>
      <c r="G10" s="177"/>
      <c r="H10" s="177"/>
      <c r="I10" s="177"/>
      <c r="J10" s="177"/>
      <c r="K10" s="177"/>
      <c r="L10" s="177"/>
      <c r="M10" s="177"/>
      <c r="N10" s="118"/>
      <c r="O10" s="73"/>
      <c r="P10" s="75"/>
      <c r="Q10" s="88"/>
      <c r="R10" s="66"/>
      <c r="S10" s="197"/>
      <c r="T10" s="198"/>
    </row>
    <row r="11" spans="1:20" ht="9.9499999999999993" customHeight="1" thickTop="1" x14ac:dyDescent="0.25">
      <c r="A11" s="72">
        <f>C3</f>
        <v>0.3611111111111111</v>
      </c>
      <c r="B11" s="74" t="s">
        <v>23</v>
      </c>
      <c r="C11" s="87">
        <f>A11+D11/24/60</f>
        <v>0.37847222222222221</v>
      </c>
      <c r="D11" s="65">
        <v>25</v>
      </c>
      <c r="E11" s="77" t="s">
        <v>9</v>
      </c>
      <c r="F11" s="108"/>
      <c r="G11" s="108"/>
      <c r="H11" s="108"/>
      <c r="I11" s="108"/>
      <c r="J11" s="108"/>
      <c r="K11" s="108"/>
      <c r="L11" s="108"/>
      <c r="M11" s="78"/>
      <c r="N11" s="118"/>
      <c r="O11" s="73"/>
      <c r="P11" s="75"/>
      <c r="Q11" s="88"/>
      <c r="R11" s="66"/>
      <c r="S11" s="197"/>
      <c r="T11" s="198"/>
    </row>
    <row r="12" spans="1:20" ht="9.9499999999999993" customHeight="1" x14ac:dyDescent="0.25">
      <c r="A12" s="73"/>
      <c r="B12" s="75"/>
      <c r="C12" s="88"/>
      <c r="D12" s="66"/>
      <c r="E12" s="79"/>
      <c r="F12" s="119"/>
      <c r="G12" s="119"/>
      <c r="H12" s="119"/>
      <c r="I12" s="119"/>
      <c r="J12" s="119"/>
      <c r="K12" s="119"/>
      <c r="L12" s="119"/>
      <c r="M12" s="80"/>
      <c r="N12" s="118"/>
      <c r="O12" s="73"/>
      <c r="P12" s="75"/>
      <c r="Q12" s="88"/>
      <c r="R12" s="66"/>
      <c r="S12" s="197"/>
      <c r="T12" s="198"/>
    </row>
    <row r="13" spans="1:20" ht="9.9499999999999993" customHeight="1" x14ac:dyDescent="0.25">
      <c r="A13" s="73"/>
      <c r="B13" s="75"/>
      <c r="C13" s="88"/>
      <c r="D13" s="66"/>
      <c r="E13" s="79"/>
      <c r="F13" s="119"/>
      <c r="G13" s="119"/>
      <c r="H13" s="119"/>
      <c r="I13" s="119"/>
      <c r="J13" s="119"/>
      <c r="K13" s="119"/>
      <c r="L13" s="119"/>
      <c r="M13" s="80"/>
      <c r="N13" s="118"/>
      <c r="O13" s="73"/>
      <c r="P13" s="75"/>
      <c r="Q13" s="88"/>
      <c r="R13" s="66"/>
      <c r="S13" s="197"/>
      <c r="T13" s="198"/>
    </row>
    <row r="14" spans="1:20" ht="9.9499999999999993" customHeight="1" thickBot="1" x14ac:dyDescent="0.3">
      <c r="A14" s="73"/>
      <c r="B14" s="75"/>
      <c r="C14" s="88"/>
      <c r="D14" s="66"/>
      <c r="E14" s="79"/>
      <c r="F14" s="119"/>
      <c r="G14" s="119"/>
      <c r="H14" s="119"/>
      <c r="I14" s="119"/>
      <c r="J14" s="119"/>
      <c r="K14" s="119"/>
      <c r="L14" s="119"/>
      <c r="M14" s="80"/>
      <c r="N14" s="118"/>
      <c r="O14" s="94"/>
      <c r="P14" s="95"/>
      <c r="Q14" s="96"/>
      <c r="R14" s="67"/>
      <c r="S14" s="197"/>
      <c r="T14" s="198"/>
    </row>
    <row r="15" spans="1:20" ht="9.9499999999999993" customHeight="1" thickTop="1" thickBot="1" x14ac:dyDescent="0.3">
      <c r="A15" s="84"/>
      <c r="B15" s="86"/>
      <c r="C15" s="89"/>
      <c r="D15" s="90"/>
      <c r="E15" s="79"/>
      <c r="F15" s="119"/>
      <c r="G15" s="119"/>
      <c r="H15" s="119"/>
      <c r="I15" s="119"/>
      <c r="J15" s="119"/>
      <c r="K15" s="119"/>
      <c r="L15" s="119"/>
      <c r="M15" s="80"/>
      <c r="N15" s="118"/>
      <c r="O15" s="72">
        <f>Q3</f>
        <v>0.375</v>
      </c>
      <c r="P15" s="74" t="s">
        <v>23</v>
      </c>
      <c r="Q15" s="87">
        <f>O15+R15/24/60</f>
        <v>0.38194444444444442</v>
      </c>
      <c r="R15" s="65">
        <v>10</v>
      </c>
      <c r="S15" s="97" t="s">
        <v>9</v>
      </c>
      <c r="T15" s="98"/>
    </row>
    <row r="16" spans="1:20" ht="9.9499999999999993" customHeight="1" thickTop="1" thickBot="1" x14ac:dyDescent="0.3">
      <c r="A16" s="116">
        <f>C11</f>
        <v>0.37847222222222221</v>
      </c>
      <c r="B16" s="105" t="s">
        <v>23</v>
      </c>
      <c r="C16" s="107">
        <f>A16+D16/24/60</f>
        <v>0.39583333333333331</v>
      </c>
      <c r="D16" s="104">
        <v>25</v>
      </c>
      <c r="E16" s="259" t="s">
        <v>95</v>
      </c>
      <c r="F16" s="264" t="s">
        <v>104</v>
      </c>
      <c r="G16" s="54"/>
      <c r="H16" s="116">
        <f>C11</f>
        <v>0.37847222222222221</v>
      </c>
      <c r="I16" s="105" t="s">
        <v>23</v>
      </c>
      <c r="J16" s="107">
        <f>H16+K16/24/60</f>
        <v>0.39583333333333331</v>
      </c>
      <c r="K16" s="104">
        <v>25</v>
      </c>
      <c r="L16" s="259" t="s">
        <v>118</v>
      </c>
      <c r="M16" s="189" t="s">
        <v>181</v>
      </c>
      <c r="N16" s="118"/>
      <c r="O16" s="94"/>
      <c r="P16" s="95"/>
      <c r="Q16" s="96"/>
      <c r="R16" s="67"/>
      <c r="S16" s="101"/>
      <c r="T16" s="102"/>
    </row>
    <row r="17" spans="1:20" ht="9.9499999999999993" customHeight="1" thickTop="1" x14ac:dyDescent="0.25">
      <c r="A17" s="116"/>
      <c r="B17" s="106"/>
      <c r="C17" s="107"/>
      <c r="D17" s="104"/>
      <c r="E17" s="260"/>
      <c r="F17" s="264"/>
      <c r="G17" s="54"/>
      <c r="H17" s="116"/>
      <c r="I17" s="106"/>
      <c r="J17" s="107"/>
      <c r="K17" s="104"/>
      <c r="L17" s="260"/>
      <c r="M17" s="189"/>
      <c r="N17" s="118"/>
      <c r="O17" s="112">
        <f>Q15</f>
        <v>0.38194444444444442</v>
      </c>
      <c r="P17" s="113" t="s">
        <v>23</v>
      </c>
      <c r="Q17" s="114">
        <f>O17+R17/24/60</f>
        <v>0.41666666666666663</v>
      </c>
      <c r="R17" s="115">
        <v>50</v>
      </c>
      <c r="S17" s="195" t="s">
        <v>194</v>
      </c>
      <c r="T17" s="196"/>
    </row>
    <row r="18" spans="1:20" ht="9.9499999999999993" customHeight="1" x14ac:dyDescent="0.25">
      <c r="A18" s="116"/>
      <c r="B18" s="106"/>
      <c r="C18" s="107"/>
      <c r="D18" s="104"/>
      <c r="E18" s="260"/>
      <c r="F18" s="264"/>
      <c r="G18" s="54"/>
      <c r="H18" s="116"/>
      <c r="I18" s="106"/>
      <c r="J18" s="107"/>
      <c r="K18" s="104"/>
      <c r="L18" s="260"/>
      <c r="M18" s="189"/>
      <c r="N18" s="118"/>
      <c r="O18" s="73"/>
      <c r="P18" s="75"/>
      <c r="Q18" s="88"/>
      <c r="R18" s="66"/>
      <c r="S18" s="197"/>
      <c r="T18" s="198"/>
    </row>
    <row r="19" spans="1:20" ht="9.9499999999999993" customHeight="1" x14ac:dyDescent="0.25">
      <c r="A19" s="116"/>
      <c r="B19" s="106"/>
      <c r="C19" s="107"/>
      <c r="D19" s="104"/>
      <c r="E19" s="260"/>
      <c r="F19" s="264"/>
      <c r="G19" s="54"/>
      <c r="H19" s="116"/>
      <c r="I19" s="106"/>
      <c r="J19" s="107"/>
      <c r="K19" s="104"/>
      <c r="L19" s="260"/>
      <c r="M19" s="189"/>
      <c r="N19" s="118"/>
      <c r="O19" s="73"/>
      <c r="P19" s="75"/>
      <c r="Q19" s="88"/>
      <c r="R19" s="66"/>
      <c r="S19" s="197"/>
      <c r="T19" s="198"/>
    </row>
    <row r="20" spans="1:20" ht="9.9499999999999993" customHeight="1" x14ac:dyDescent="0.25">
      <c r="A20" s="116"/>
      <c r="B20" s="106"/>
      <c r="C20" s="107"/>
      <c r="D20" s="104"/>
      <c r="E20" s="260"/>
      <c r="F20" s="264"/>
      <c r="G20" s="54"/>
      <c r="H20" s="116"/>
      <c r="I20" s="106"/>
      <c r="J20" s="107"/>
      <c r="K20" s="104"/>
      <c r="L20" s="260"/>
      <c r="M20" s="189"/>
      <c r="N20" s="118"/>
      <c r="O20" s="73"/>
      <c r="P20" s="75"/>
      <c r="Q20" s="88"/>
      <c r="R20" s="66"/>
      <c r="S20" s="197"/>
      <c r="T20" s="198"/>
    </row>
    <row r="21" spans="1:20" ht="9.9499999999999993" customHeight="1" x14ac:dyDescent="0.25">
      <c r="A21" s="116">
        <f>C16</f>
        <v>0.39583333333333331</v>
      </c>
      <c r="B21" s="105" t="s">
        <v>23</v>
      </c>
      <c r="C21" s="107">
        <f>A21+D21/24/60</f>
        <v>0.41319444444444442</v>
      </c>
      <c r="D21" s="104">
        <v>25</v>
      </c>
      <c r="E21" s="260"/>
      <c r="F21" s="132" t="s">
        <v>134</v>
      </c>
      <c r="G21" s="54"/>
      <c r="H21" s="116">
        <f>J16</f>
        <v>0.39583333333333331</v>
      </c>
      <c r="I21" s="105" t="s">
        <v>23</v>
      </c>
      <c r="J21" s="107">
        <f>H21+K21/24/60</f>
        <v>0.41319444444444442</v>
      </c>
      <c r="K21" s="104">
        <v>25</v>
      </c>
      <c r="L21" s="260"/>
      <c r="M21" s="141" t="s">
        <v>182</v>
      </c>
      <c r="N21" s="118"/>
      <c r="O21" s="73"/>
      <c r="P21" s="75"/>
      <c r="Q21" s="88"/>
      <c r="R21" s="66"/>
      <c r="S21" s="197"/>
      <c r="T21" s="198"/>
    </row>
    <row r="22" spans="1:20" ht="9.9499999999999993" customHeight="1" x14ac:dyDescent="0.25">
      <c r="A22" s="116"/>
      <c r="B22" s="106"/>
      <c r="C22" s="107"/>
      <c r="D22" s="104"/>
      <c r="E22" s="260"/>
      <c r="F22" s="132"/>
      <c r="G22" s="54"/>
      <c r="H22" s="116"/>
      <c r="I22" s="106"/>
      <c r="J22" s="107"/>
      <c r="K22" s="104"/>
      <c r="L22" s="260"/>
      <c r="M22" s="141"/>
      <c r="N22" s="118"/>
      <c r="O22" s="73"/>
      <c r="P22" s="75"/>
      <c r="Q22" s="88"/>
      <c r="R22" s="66"/>
      <c r="S22" s="197"/>
      <c r="T22" s="198"/>
    </row>
    <row r="23" spans="1:20" ht="9.9499999999999993" customHeight="1" x14ac:dyDescent="0.25">
      <c r="A23" s="116"/>
      <c r="B23" s="106"/>
      <c r="C23" s="107"/>
      <c r="D23" s="104"/>
      <c r="E23" s="260"/>
      <c r="F23" s="132"/>
      <c r="G23" s="54"/>
      <c r="H23" s="116"/>
      <c r="I23" s="106"/>
      <c r="J23" s="107"/>
      <c r="K23" s="104"/>
      <c r="L23" s="260"/>
      <c r="M23" s="141"/>
      <c r="N23" s="118"/>
      <c r="O23" s="73"/>
      <c r="P23" s="75"/>
      <c r="Q23" s="88"/>
      <c r="R23" s="66"/>
      <c r="S23" s="197"/>
      <c r="T23" s="198"/>
    </row>
    <row r="24" spans="1:20" ht="9.9499999999999993" customHeight="1" x14ac:dyDescent="0.25">
      <c r="A24" s="116"/>
      <c r="B24" s="106"/>
      <c r="C24" s="107"/>
      <c r="D24" s="104"/>
      <c r="E24" s="260"/>
      <c r="F24" s="132"/>
      <c r="G24" s="54"/>
      <c r="H24" s="116"/>
      <c r="I24" s="106"/>
      <c r="J24" s="107"/>
      <c r="K24" s="104"/>
      <c r="L24" s="260"/>
      <c r="M24" s="141"/>
      <c r="N24" s="118"/>
      <c r="O24" s="73"/>
      <c r="P24" s="75"/>
      <c r="Q24" s="88"/>
      <c r="R24" s="66"/>
      <c r="S24" s="197"/>
      <c r="T24" s="198"/>
    </row>
    <row r="25" spans="1:20" ht="9.9499999999999993" customHeight="1" x14ac:dyDescent="0.25">
      <c r="A25" s="116"/>
      <c r="B25" s="106"/>
      <c r="C25" s="107"/>
      <c r="D25" s="104"/>
      <c r="E25" s="260"/>
      <c r="F25" s="132"/>
      <c r="G25" s="54"/>
      <c r="H25" s="116"/>
      <c r="I25" s="106"/>
      <c r="J25" s="107"/>
      <c r="K25" s="104"/>
      <c r="L25" s="260"/>
      <c r="M25" s="141"/>
      <c r="N25" s="118"/>
      <c r="O25" s="73"/>
      <c r="P25" s="75"/>
      <c r="Q25" s="88"/>
      <c r="R25" s="66"/>
      <c r="S25" s="197"/>
      <c r="T25" s="198"/>
    </row>
    <row r="26" spans="1:20" ht="9.9499999999999993" customHeight="1" x14ac:dyDescent="0.25">
      <c r="A26" s="116">
        <f>C21</f>
        <v>0.41319444444444442</v>
      </c>
      <c r="B26" s="105" t="s">
        <v>23</v>
      </c>
      <c r="C26" s="107">
        <f>A26+D26/24/60</f>
        <v>0.43055555555555552</v>
      </c>
      <c r="D26" s="104">
        <v>25</v>
      </c>
      <c r="E26" s="260"/>
      <c r="F26" s="132" t="s">
        <v>76</v>
      </c>
      <c r="G26" s="54"/>
      <c r="H26" s="116">
        <f>J21</f>
        <v>0.41319444444444442</v>
      </c>
      <c r="I26" s="105" t="s">
        <v>23</v>
      </c>
      <c r="J26" s="107">
        <f>H26+K26/24/60</f>
        <v>0.43055555555555552</v>
      </c>
      <c r="K26" s="104">
        <v>25</v>
      </c>
      <c r="L26" s="260"/>
      <c r="M26" s="141" t="s">
        <v>183</v>
      </c>
      <c r="N26" s="118"/>
      <c r="O26" s="84"/>
      <c r="P26" s="86"/>
      <c r="Q26" s="89"/>
      <c r="R26" s="90"/>
      <c r="S26" s="199"/>
      <c r="T26" s="200"/>
    </row>
    <row r="27" spans="1:20" ht="9.9499999999999993" customHeight="1" x14ac:dyDescent="0.25">
      <c r="A27" s="116"/>
      <c r="B27" s="106"/>
      <c r="C27" s="107"/>
      <c r="D27" s="104"/>
      <c r="E27" s="260"/>
      <c r="F27" s="132"/>
      <c r="G27" s="54"/>
      <c r="H27" s="116"/>
      <c r="I27" s="106"/>
      <c r="J27" s="107"/>
      <c r="K27" s="104"/>
      <c r="L27" s="260"/>
      <c r="M27" s="141"/>
      <c r="N27" s="118"/>
      <c r="O27" s="112">
        <f>Q17</f>
        <v>0.41666666666666663</v>
      </c>
      <c r="P27" s="113" t="s">
        <v>23</v>
      </c>
      <c r="Q27" s="114">
        <f>O27+R27/24/60</f>
        <v>0.45138888888888884</v>
      </c>
      <c r="R27" s="115">
        <v>50</v>
      </c>
      <c r="S27" s="195" t="s">
        <v>195</v>
      </c>
      <c r="T27" s="196"/>
    </row>
    <row r="28" spans="1:20" ht="9.9499999999999993" customHeight="1" x14ac:dyDescent="0.25">
      <c r="A28" s="116"/>
      <c r="B28" s="106"/>
      <c r="C28" s="107"/>
      <c r="D28" s="104"/>
      <c r="E28" s="260"/>
      <c r="F28" s="132"/>
      <c r="G28" s="54"/>
      <c r="H28" s="116"/>
      <c r="I28" s="106"/>
      <c r="J28" s="107"/>
      <c r="K28" s="104"/>
      <c r="L28" s="260"/>
      <c r="M28" s="141"/>
      <c r="N28" s="118"/>
      <c r="O28" s="73"/>
      <c r="P28" s="75"/>
      <c r="Q28" s="88"/>
      <c r="R28" s="66"/>
      <c r="S28" s="197"/>
      <c r="T28" s="198"/>
    </row>
    <row r="29" spans="1:20" ht="9.9499999999999993" customHeight="1" x14ac:dyDescent="0.25">
      <c r="A29" s="116"/>
      <c r="B29" s="106"/>
      <c r="C29" s="107"/>
      <c r="D29" s="104"/>
      <c r="E29" s="260"/>
      <c r="F29" s="132"/>
      <c r="G29" s="54"/>
      <c r="H29" s="116"/>
      <c r="I29" s="106"/>
      <c r="J29" s="107"/>
      <c r="K29" s="104"/>
      <c r="L29" s="260"/>
      <c r="M29" s="141"/>
      <c r="N29" s="118"/>
      <c r="O29" s="73"/>
      <c r="P29" s="75"/>
      <c r="Q29" s="88"/>
      <c r="R29" s="66"/>
      <c r="S29" s="197"/>
      <c r="T29" s="198"/>
    </row>
    <row r="30" spans="1:20" ht="9.9499999999999993" customHeight="1" thickBot="1" x14ac:dyDescent="0.3">
      <c r="A30" s="116"/>
      <c r="B30" s="106"/>
      <c r="C30" s="107"/>
      <c r="D30" s="104"/>
      <c r="E30" s="261"/>
      <c r="F30" s="132"/>
      <c r="G30" s="54"/>
      <c r="H30" s="112"/>
      <c r="I30" s="163"/>
      <c r="J30" s="120"/>
      <c r="K30" s="115"/>
      <c r="L30" s="261"/>
      <c r="M30" s="141"/>
      <c r="N30" s="118"/>
      <c r="O30" s="73"/>
      <c r="P30" s="75"/>
      <c r="Q30" s="88"/>
      <c r="R30" s="66"/>
      <c r="S30" s="197"/>
      <c r="T30" s="198"/>
    </row>
    <row r="31" spans="1:20" ht="9.9499999999999993" customHeight="1" thickTop="1" x14ac:dyDescent="0.25">
      <c r="A31" s="138">
        <f>C26</f>
        <v>0.43055555555555552</v>
      </c>
      <c r="B31" s="125" t="s">
        <v>23</v>
      </c>
      <c r="C31" s="131">
        <f>A31+D31/24/60</f>
        <v>0.44791666666666663</v>
      </c>
      <c r="D31" s="103">
        <v>25</v>
      </c>
      <c r="E31" s="77" t="s">
        <v>9</v>
      </c>
      <c r="F31" s="78"/>
      <c r="G31" s="54"/>
      <c r="H31" s="138">
        <f>J26</f>
        <v>0.43055555555555552</v>
      </c>
      <c r="I31" s="125" t="s">
        <v>23</v>
      </c>
      <c r="J31" s="131">
        <f>H31+K31/24/60</f>
        <v>0.44791666666666663</v>
      </c>
      <c r="K31" s="103">
        <v>25</v>
      </c>
      <c r="L31" s="77" t="s">
        <v>9</v>
      </c>
      <c r="M31" s="108"/>
      <c r="N31" s="118"/>
      <c r="O31" s="73"/>
      <c r="P31" s="75"/>
      <c r="Q31" s="88"/>
      <c r="R31" s="66"/>
      <c r="S31" s="197"/>
      <c r="T31" s="198"/>
    </row>
    <row r="32" spans="1:20" ht="9.9499999999999993" customHeight="1" x14ac:dyDescent="0.25">
      <c r="A32" s="116"/>
      <c r="B32" s="106"/>
      <c r="C32" s="107"/>
      <c r="D32" s="104"/>
      <c r="E32" s="79"/>
      <c r="F32" s="80"/>
      <c r="G32" s="54"/>
      <c r="H32" s="116"/>
      <c r="I32" s="106"/>
      <c r="J32" s="107"/>
      <c r="K32" s="104"/>
      <c r="L32" s="79"/>
      <c r="M32" s="119"/>
      <c r="N32" s="118"/>
      <c r="O32" s="73"/>
      <c r="P32" s="75"/>
      <c r="Q32" s="88"/>
      <c r="R32" s="66"/>
      <c r="S32" s="197"/>
      <c r="T32" s="198"/>
    </row>
    <row r="33" spans="1:20" ht="9.9499999999999993" customHeight="1" x14ac:dyDescent="0.25">
      <c r="A33" s="116"/>
      <c r="B33" s="106"/>
      <c r="C33" s="107"/>
      <c r="D33" s="104"/>
      <c r="E33" s="79"/>
      <c r="F33" s="80"/>
      <c r="G33" s="54"/>
      <c r="H33" s="116"/>
      <c r="I33" s="106"/>
      <c r="J33" s="107"/>
      <c r="K33" s="104"/>
      <c r="L33" s="79"/>
      <c r="M33" s="119"/>
      <c r="N33" s="118"/>
      <c r="O33" s="73"/>
      <c r="P33" s="75"/>
      <c r="Q33" s="88"/>
      <c r="R33" s="66"/>
      <c r="S33" s="197"/>
      <c r="T33" s="198"/>
    </row>
    <row r="34" spans="1:20" ht="9.9499999999999993" customHeight="1" x14ac:dyDescent="0.25">
      <c r="A34" s="116"/>
      <c r="B34" s="106"/>
      <c r="C34" s="107"/>
      <c r="D34" s="104"/>
      <c r="E34" s="79"/>
      <c r="F34" s="80"/>
      <c r="G34" s="54"/>
      <c r="H34" s="116"/>
      <c r="I34" s="106"/>
      <c r="J34" s="107"/>
      <c r="K34" s="104"/>
      <c r="L34" s="79"/>
      <c r="M34" s="119"/>
      <c r="N34" s="118"/>
      <c r="O34" s="73"/>
      <c r="P34" s="75"/>
      <c r="Q34" s="88"/>
      <c r="R34" s="66"/>
      <c r="S34" s="197"/>
      <c r="T34" s="198"/>
    </row>
    <row r="35" spans="1:20" ht="9.9499999999999993" customHeight="1" thickBot="1" x14ac:dyDescent="0.3">
      <c r="A35" s="143"/>
      <c r="B35" s="144"/>
      <c r="C35" s="145"/>
      <c r="D35" s="146"/>
      <c r="E35" s="110"/>
      <c r="F35" s="124"/>
      <c r="G35" s="54"/>
      <c r="H35" s="143"/>
      <c r="I35" s="144"/>
      <c r="J35" s="145"/>
      <c r="K35" s="146"/>
      <c r="L35" s="79"/>
      <c r="M35" s="119"/>
      <c r="N35" s="118"/>
      <c r="O35" s="73"/>
      <c r="P35" s="75"/>
      <c r="Q35" s="88"/>
      <c r="R35" s="66"/>
      <c r="S35" s="197"/>
      <c r="T35" s="198"/>
    </row>
    <row r="36" spans="1:20" ht="9.9499999999999993" customHeight="1" thickTop="1" thickBot="1" x14ac:dyDescent="0.3">
      <c r="A36" s="138">
        <f>C31</f>
        <v>0.44791666666666663</v>
      </c>
      <c r="B36" s="125" t="s">
        <v>23</v>
      </c>
      <c r="C36" s="131">
        <f>A36+D36/24/60</f>
        <v>0.46527777777777773</v>
      </c>
      <c r="D36" s="103">
        <v>25</v>
      </c>
      <c r="E36" s="260" t="s">
        <v>97</v>
      </c>
      <c r="F36" s="258" t="s">
        <v>77</v>
      </c>
      <c r="G36" s="54"/>
      <c r="H36" s="84">
        <f>J31</f>
        <v>0.44791666666666663</v>
      </c>
      <c r="I36" s="86" t="s">
        <v>23</v>
      </c>
      <c r="J36" s="205">
        <f>H36+K36/24/60</f>
        <v>0.46527777777777773</v>
      </c>
      <c r="K36" s="90">
        <v>25</v>
      </c>
      <c r="L36" s="259" t="s">
        <v>119</v>
      </c>
      <c r="M36" s="262" t="s">
        <v>184</v>
      </c>
      <c r="N36" s="118"/>
      <c r="O36" s="84"/>
      <c r="P36" s="86"/>
      <c r="Q36" s="89"/>
      <c r="R36" s="90"/>
      <c r="S36" s="199"/>
      <c r="T36" s="200"/>
    </row>
    <row r="37" spans="1:20" ht="9.9499999999999993" customHeight="1" thickTop="1" x14ac:dyDescent="0.25">
      <c r="A37" s="116"/>
      <c r="B37" s="106"/>
      <c r="C37" s="107"/>
      <c r="D37" s="104"/>
      <c r="E37" s="260"/>
      <c r="F37" s="132"/>
      <c r="G37" s="54"/>
      <c r="H37" s="116"/>
      <c r="I37" s="106"/>
      <c r="J37" s="107"/>
      <c r="K37" s="104"/>
      <c r="L37" s="260"/>
      <c r="M37" s="141"/>
      <c r="N37" s="118"/>
      <c r="O37" s="72">
        <f>Q27</f>
        <v>0.45138888888888884</v>
      </c>
      <c r="P37" s="74" t="s">
        <v>23</v>
      </c>
      <c r="Q37" s="87">
        <f>O37+R37/24/60</f>
        <v>0.46527777777777773</v>
      </c>
      <c r="R37" s="65">
        <v>20</v>
      </c>
      <c r="S37" s="97" t="s">
        <v>9</v>
      </c>
      <c r="T37" s="98"/>
    </row>
    <row r="38" spans="1:20" ht="9.9499999999999993" customHeight="1" x14ac:dyDescent="0.25">
      <c r="A38" s="116"/>
      <c r="B38" s="106"/>
      <c r="C38" s="107"/>
      <c r="D38" s="104"/>
      <c r="E38" s="260"/>
      <c r="F38" s="132"/>
      <c r="G38" s="54"/>
      <c r="H38" s="116"/>
      <c r="I38" s="106"/>
      <c r="J38" s="107"/>
      <c r="K38" s="104"/>
      <c r="L38" s="260"/>
      <c r="M38" s="141"/>
      <c r="N38" s="118"/>
      <c r="O38" s="73"/>
      <c r="P38" s="75"/>
      <c r="Q38" s="88"/>
      <c r="R38" s="66"/>
      <c r="S38" s="99"/>
      <c r="T38" s="100"/>
    </row>
    <row r="39" spans="1:20" ht="9.9499999999999993" customHeight="1" x14ac:dyDescent="0.25">
      <c r="A39" s="116"/>
      <c r="B39" s="106"/>
      <c r="C39" s="107"/>
      <c r="D39" s="104"/>
      <c r="E39" s="260"/>
      <c r="F39" s="132"/>
      <c r="G39" s="54"/>
      <c r="H39" s="116"/>
      <c r="I39" s="106"/>
      <c r="J39" s="107"/>
      <c r="K39" s="104"/>
      <c r="L39" s="260"/>
      <c r="M39" s="141"/>
      <c r="N39" s="118"/>
      <c r="O39" s="73"/>
      <c r="P39" s="75"/>
      <c r="Q39" s="88"/>
      <c r="R39" s="66"/>
      <c r="S39" s="99"/>
      <c r="T39" s="100"/>
    </row>
    <row r="40" spans="1:20" ht="9.9499999999999993" customHeight="1" thickBot="1" x14ac:dyDescent="0.3">
      <c r="A40" s="116"/>
      <c r="B40" s="106"/>
      <c r="C40" s="107"/>
      <c r="D40" s="104"/>
      <c r="E40" s="260"/>
      <c r="F40" s="132"/>
      <c r="G40" s="54"/>
      <c r="H40" s="116"/>
      <c r="I40" s="106"/>
      <c r="J40" s="107"/>
      <c r="K40" s="104"/>
      <c r="L40" s="260"/>
      <c r="M40" s="141"/>
      <c r="N40" s="118"/>
      <c r="O40" s="94"/>
      <c r="P40" s="95"/>
      <c r="Q40" s="96"/>
      <c r="R40" s="67"/>
      <c r="S40" s="101"/>
      <c r="T40" s="102"/>
    </row>
    <row r="41" spans="1:20" ht="9.9499999999999993" customHeight="1" thickTop="1" x14ac:dyDescent="0.25">
      <c r="A41" s="84">
        <f>C36</f>
        <v>0.46527777777777773</v>
      </c>
      <c r="B41" s="86" t="s">
        <v>23</v>
      </c>
      <c r="C41" s="205">
        <f>A41+D41/24/60</f>
        <v>0.48263888888888884</v>
      </c>
      <c r="D41" s="90">
        <v>25</v>
      </c>
      <c r="E41" s="260"/>
      <c r="F41" s="132" t="s">
        <v>78</v>
      </c>
      <c r="G41" s="54"/>
      <c r="H41" s="116">
        <f>J36</f>
        <v>0.46527777777777773</v>
      </c>
      <c r="I41" s="105" t="s">
        <v>23</v>
      </c>
      <c r="J41" s="107">
        <f>H41+K41/24/60</f>
        <v>0.48263888888888884</v>
      </c>
      <c r="K41" s="104">
        <v>25</v>
      </c>
      <c r="L41" s="260"/>
      <c r="M41" s="141" t="s">
        <v>185</v>
      </c>
      <c r="N41" s="118"/>
      <c r="O41" s="112">
        <f>Q37</f>
        <v>0.46527777777777773</v>
      </c>
      <c r="P41" s="113" t="s">
        <v>23</v>
      </c>
      <c r="Q41" s="114">
        <f>O41+R41/24/60</f>
        <v>0.49999999999999994</v>
      </c>
      <c r="R41" s="115">
        <v>50</v>
      </c>
      <c r="S41" s="195" t="s">
        <v>196</v>
      </c>
      <c r="T41" s="196"/>
    </row>
    <row r="42" spans="1:20" ht="9.9499999999999993" customHeight="1" x14ac:dyDescent="0.25">
      <c r="A42" s="116"/>
      <c r="B42" s="106"/>
      <c r="C42" s="107"/>
      <c r="D42" s="104"/>
      <c r="E42" s="260"/>
      <c r="F42" s="132"/>
      <c r="G42" s="54"/>
      <c r="H42" s="116"/>
      <c r="I42" s="106"/>
      <c r="J42" s="107"/>
      <c r="K42" s="104"/>
      <c r="L42" s="260"/>
      <c r="M42" s="141"/>
      <c r="N42" s="118"/>
      <c r="O42" s="73"/>
      <c r="P42" s="75"/>
      <c r="Q42" s="88"/>
      <c r="R42" s="66"/>
      <c r="S42" s="197"/>
      <c r="T42" s="198"/>
    </row>
    <row r="43" spans="1:20" ht="9.9499999999999993" customHeight="1" x14ac:dyDescent="0.25">
      <c r="A43" s="116"/>
      <c r="B43" s="106"/>
      <c r="C43" s="107"/>
      <c r="D43" s="104"/>
      <c r="E43" s="260"/>
      <c r="F43" s="132"/>
      <c r="G43" s="54"/>
      <c r="H43" s="116"/>
      <c r="I43" s="106"/>
      <c r="J43" s="107"/>
      <c r="K43" s="104"/>
      <c r="L43" s="260"/>
      <c r="M43" s="141"/>
      <c r="N43" s="118"/>
      <c r="O43" s="73"/>
      <c r="P43" s="75"/>
      <c r="Q43" s="88"/>
      <c r="R43" s="66"/>
      <c r="S43" s="197"/>
      <c r="T43" s="198"/>
    </row>
    <row r="44" spans="1:20" ht="9.9499999999999993" customHeight="1" x14ac:dyDescent="0.25">
      <c r="A44" s="116"/>
      <c r="B44" s="106"/>
      <c r="C44" s="107"/>
      <c r="D44" s="104"/>
      <c r="E44" s="260"/>
      <c r="F44" s="132"/>
      <c r="G44" s="54"/>
      <c r="H44" s="116"/>
      <c r="I44" s="106"/>
      <c r="J44" s="107"/>
      <c r="K44" s="104"/>
      <c r="L44" s="260"/>
      <c r="M44" s="141"/>
      <c r="N44" s="118"/>
      <c r="O44" s="73"/>
      <c r="P44" s="75"/>
      <c r="Q44" s="88"/>
      <c r="R44" s="66"/>
      <c r="S44" s="197"/>
      <c r="T44" s="198"/>
    </row>
    <row r="45" spans="1:20" ht="9.9499999999999993" customHeight="1" x14ac:dyDescent="0.25">
      <c r="A45" s="116"/>
      <c r="B45" s="106"/>
      <c r="C45" s="107"/>
      <c r="D45" s="104"/>
      <c r="E45" s="260"/>
      <c r="F45" s="132"/>
      <c r="G45" s="54"/>
      <c r="H45" s="116"/>
      <c r="I45" s="106"/>
      <c r="J45" s="107"/>
      <c r="K45" s="104"/>
      <c r="L45" s="260"/>
      <c r="M45" s="141"/>
      <c r="N45" s="118"/>
      <c r="O45" s="73"/>
      <c r="P45" s="75"/>
      <c r="Q45" s="88"/>
      <c r="R45" s="66"/>
      <c r="S45" s="197"/>
      <c r="T45" s="198"/>
    </row>
    <row r="46" spans="1:20" ht="9.9499999999999993" customHeight="1" x14ac:dyDescent="0.25">
      <c r="A46" s="116">
        <f>C41</f>
        <v>0.48263888888888884</v>
      </c>
      <c r="B46" s="105" t="s">
        <v>23</v>
      </c>
      <c r="C46" s="107">
        <f>A46+D46/24/60</f>
        <v>0.49999999999999994</v>
      </c>
      <c r="D46" s="104">
        <v>25</v>
      </c>
      <c r="E46" s="260"/>
      <c r="F46" s="132" t="s">
        <v>79</v>
      </c>
      <c r="G46" s="54"/>
      <c r="H46" s="116">
        <f>J41</f>
        <v>0.48263888888888884</v>
      </c>
      <c r="I46" s="105" t="s">
        <v>23</v>
      </c>
      <c r="J46" s="107">
        <f>H46+K46/24/60</f>
        <v>0.49999999999999994</v>
      </c>
      <c r="K46" s="104">
        <v>25</v>
      </c>
      <c r="L46" s="260"/>
      <c r="M46" s="141" t="s">
        <v>186</v>
      </c>
      <c r="N46" s="118"/>
      <c r="O46" s="73"/>
      <c r="P46" s="75"/>
      <c r="Q46" s="88"/>
      <c r="R46" s="66"/>
      <c r="S46" s="197"/>
      <c r="T46" s="198"/>
    </row>
    <row r="47" spans="1:20" ht="9.9499999999999993" customHeight="1" x14ac:dyDescent="0.25">
      <c r="A47" s="116"/>
      <c r="B47" s="106"/>
      <c r="C47" s="107"/>
      <c r="D47" s="104"/>
      <c r="E47" s="260"/>
      <c r="F47" s="132"/>
      <c r="G47" s="54"/>
      <c r="H47" s="116"/>
      <c r="I47" s="106"/>
      <c r="J47" s="107"/>
      <c r="K47" s="104"/>
      <c r="L47" s="260"/>
      <c r="M47" s="141"/>
      <c r="N47" s="118"/>
      <c r="O47" s="73"/>
      <c r="P47" s="75"/>
      <c r="Q47" s="88"/>
      <c r="R47" s="66"/>
      <c r="S47" s="197"/>
      <c r="T47" s="198"/>
    </row>
    <row r="48" spans="1:20" ht="9.9499999999999993" customHeight="1" x14ac:dyDescent="0.25">
      <c r="A48" s="116"/>
      <c r="B48" s="106"/>
      <c r="C48" s="107"/>
      <c r="D48" s="104"/>
      <c r="E48" s="260"/>
      <c r="F48" s="132"/>
      <c r="G48" s="54"/>
      <c r="H48" s="116"/>
      <c r="I48" s="106"/>
      <c r="J48" s="107"/>
      <c r="K48" s="104"/>
      <c r="L48" s="260"/>
      <c r="M48" s="141"/>
      <c r="N48" s="118"/>
      <c r="O48" s="73"/>
      <c r="P48" s="75"/>
      <c r="Q48" s="88"/>
      <c r="R48" s="66"/>
      <c r="S48" s="197"/>
      <c r="T48" s="198"/>
    </row>
    <row r="49" spans="1:20" ht="9.9499999999999993" customHeight="1" x14ac:dyDescent="0.25">
      <c r="A49" s="116"/>
      <c r="B49" s="106"/>
      <c r="C49" s="107"/>
      <c r="D49" s="104"/>
      <c r="E49" s="260"/>
      <c r="F49" s="132"/>
      <c r="G49" s="54"/>
      <c r="H49" s="116"/>
      <c r="I49" s="106"/>
      <c r="J49" s="107"/>
      <c r="K49" s="104"/>
      <c r="L49" s="260"/>
      <c r="M49" s="141"/>
      <c r="N49" s="118"/>
      <c r="O49" s="73"/>
      <c r="P49" s="75"/>
      <c r="Q49" s="88"/>
      <c r="R49" s="66"/>
      <c r="S49" s="197"/>
      <c r="T49" s="198"/>
    </row>
    <row r="50" spans="1:20" ht="9.9499999999999993" customHeight="1" thickBot="1" x14ac:dyDescent="0.3">
      <c r="A50" s="116"/>
      <c r="B50" s="106"/>
      <c r="C50" s="107"/>
      <c r="D50" s="104"/>
      <c r="E50" s="260"/>
      <c r="F50" s="132"/>
      <c r="G50" s="55"/>
      <c r="H50" s="143"/>
      <c r="I50" s="144"/>
      <c r="J50" s="145"/>
      <c r="K50" s="146"/>
      <c r="L50" s="261"/>
      <c r="M50" s="147"/>
      <c r="N50" s="118"/>
      <c r="O50" s="84"/>
      <c r="P50" s="86"/>
      <c r="Q50" s="89"/>
      <c r="R50" s="90"/>
      <c r="S50" s="199"/>
      <c r="T50" s="200"/>
    </row>
    <row r="51" spans="1:20" ht="9.6" customHeight="1" thickTop="1" x14ac:dyDescent="0.25">
      <c r="A51" s="116">
        <f>C46</f>
        <v>0.49999999999999994</v>
      </c>
      <c r="B51" s="105" t="s">
        <v>23</v>
      </c>
      <c r="C51" s="107">
        <f>A51+D51/24/60</f>
        <v>0.51736111111111105</v>
      </c>
      <c r="D51" s="104">
        <v>25</v>
      </c>
      <c r="E51" s="260"/>
      <c r="F51" s="132" t="s">
        <v>80</v>
      </c>
      <c r="G51" s="266"/>
      <c r="H51" s="266"/>
      <c r="I51" s="266"/>
      <c r="J51" s="266"/>
      <c r="K51" s="266"/>
      <c r="L51" s="266"/>
      <c r="M51" s="266"/>
      <c r="N51" s="118"/>
      <c r="O51" s="112">
        <f>Q41</f>
        <v>0.49999999999999994</v>
      </c>
      <c r="P51" s="113" t="s">
        <v>23</v>
      </c>
      <c r="Q51" s="114">
        <f>O51+R51/24/60</f>
        <v>0.52083333333333326</v>
      </c>
      <c r="R51" s="115">
        <v>30</v>
      </c>
      <c r="S51" s="195" t="s">
        <v>197</v>
      </c>
      <c r="T51" s="196"/>
    </row>
    <row r="52" spans="1:20" ht="9.6" customHeight="1" x14ac:dyDescent="0.25">
      <c r="A52" s="116"/>
      <c r="B52" s="106"/>
      <c r="C52" s="107"/>
      <c r="D52" s="104"/>
      <c r="E52" s="260"/>
      <c r="F52" s="132"/>
      <c r="G52" s="267"/>
      <c r="H52" s="267"/>
      <c r="I52" s="267"/>
      <c r="J52" s="267"/>
      <c r="K52" s="267"/>
      <c r="L52" s="267"/>
      <c r="M52" s="268"/>
      <c r="N52" s="118"/>
      <c r="O52" s="73"/>
      <c r="P52" s="75"/>
      <c r="Q52" s="88"/>
      <c r="R52" s="66"/>
      <c r="S52" s="197"/>
      <c r="T52" s="198"/>
    </row>
    <row r="53" spans="1:20" ht="9.6" customHeight="1" x14ac:dyDescent="0.25">
      <c r="A53" s="116"/>
      <c r="B53" s="106"/>
      <c r="C53" s="107"/>
      <c r="D53" s="104"/>
      <c r="E53" s="260"/>
      <c r="F53" s="132"/>
      <c r="G53" s="267"/>
      <c r="H53" s="267"/>
      <c r="I53" s="267"/>
      <c r="J53" s="267"/>
      <c r="K53" s="267"/>
      <c r="L53" s="267"/>
      <c r="M53" s="268"/>
      <c r="N53" s="118"/>
      <c r="O53" s="73"/>
      <c r="P53" s="75"/>
      <c r="Q53" s="88"/>
      <c r="R53" s="66"/>
      <c r="S53" s="197"/>
      <c r="T53" s="198"/>
    </row>
    <row r="54" spans="1:20" ht="9.6" customHeight="1" x14ac:dyDescent="0.25">
      <c r="A54" s="116"/>
      <c r="B54" s="106"/>
      <c r="C54" s="107"/>
      <c r="D54" s="104"/>
      <c r="E54" s="260"/>
      <c r="F54" s="132"/>
      <c r="G54" s="267"/>
      <c r="H54" s="267"/>
      <c r="I54" s="267"/>
      <c r="J54" s="267"/>
      <c r="K54" s="267"/>
      <c r="L54" s="267"/>
      <c r="M54" s="268"/>
      <c r="N54" s="118"/>
      <c r="O54" s="73"/>
      <c r="P54" s="75"/>
      <c r="Q54" s="88"/>
      <c r="R54" s="66"/>
      <c r="S54" s="197"/>
      <c r="T54" s="198"/>
    </row>
    <row r="55" spans="1:20" ht="9.6" customHeight="1" thickBot="1" x14ac:dyDescent="0.3">
      <c r="A55" s="143"/>
      <c r="B55" s="144"/>
      <c r="C55" s="145"/>
      <c r="D55" s="146"/>
      <c r="E55" s="261"/>
      <c r="F55" s="265"/>
      <c r="G55" s="267"/>
      <c r="H55" s="267"/>
      <c r="I55" s="267"/>
      <c r="J55" s="267"/>
      <c r="K55" s="267"/>
      <c r="L55" s="267"/>
      <c r="M55" s="268"/>
      <c r="N55" s="118"/>
      <c r="O55" s="73"/>
      <c r="P55" s="75"/>
      <c r="Q55" s="88"/>
      <c r="R55" s="66"/>
      <c r="S55" s="197"/>
      <c r="T55" s="198"/>
    </row>
    <row r="56" spans="1:20" ht="9.6" customHeight="1" thickTop="1" x14ac:dyDescent="0.25">
      <c r="A56" s="266"/>
      <c r="B56" s="266"/>
      <c r="C56" s="266"/>
      <c r="D56" s="266"/>
      <c r="E56" s="266"/>
      <c r="F56" s="266"/>
      <c r="G56" s="267"/>
      <c r="H56" s="267"/>
      <c r="I56" s="267"/>
      <c r="J56" s="267"/>
      <c r="K56" s="267"/>
      <c r="L56" s="267"/>
      <c r="M56" s="268"/>
      <c r="N56" s="118"/>
      <c r="O56" s="84"/>
      <c r="P56" s="86"/>
      <c r="Q56" s="89"/>
      <c r="R56" s="90"/>
      <c r="S56" s="199"/>
      <c r="T56" s="200"/>
    </row>
    <row r="59" spans="1:20" ht="13.5" customHeight="1" x14ac:dyDescent="0.25"/>
    <row r="74" ht="13.5" customHeight="1" x14ac:dyDescent="0.25"/>
  </sheetData>
  <mergeCells count="131">
    <mergeCell ref="C51:C55"/>
    <mergeCell ref="D51:D55"/>
    <mergeCell ref="H36:H40"/>
    <mergeCell ref="I36:I40"/>
    <mergeCell ref="D46:D50"/>
    <mergeCell ref="F46:F50"/>
    <mergeCell ref="H46:H50"/>
    <mergeCell ref="I41:I45"/>
    <mergeCell ref="J41:J45"/>
    <mergeCell ref="F51:F55"/>
    <mergeCell ref="G51:M56"/>
    <mergeCell ref="A56:F56"/>
    <mergeCell ref="A51:A55"/>
    <mergeCell ref="B51:B55"/>
    <mergeCell ref="A46:A50"/>
    <mergeCell ref="B46:B50"/>
    <mergeCell ref="K41:K45"/>
    <mergeCell ref="I46:I50"/>
    <mergeCell ref="J46:J50"/>
    <mergeCell ref="K46:K50"/>
    <mergeCell ref="E16:E30"/>
    <mergeCell ref="L16:L30"/>
    <mergeCell ref="C11:C15"/>
    <mergeCell ref="D11:D15"/>
    <mergeCell ref="E11:M15"/>
    <mergeCell ref="J31:J35"/>
    <mergeCell ref="K31:K35"/>
    <mergeCell ref="M46:M50"/>
    <mergeCell ref="J36:J40"/>
    <mergeCell ref="K36:K40"/>
    <mergeCell ref="C46:C50"/>
    <mergeCell ref="K16:K20"/>
    <mergeCell ref="M16:M20"/>
    <mergeCell ref="H21:H25"/>
    <mergeCell ref="I21:I25"/>
    <mergeCell ref="J21:J25"/>
    <mergeCell ref="K21:K25"/>
    <mergeCell ref="A41:A45"/>
    <mergeCell ref="B41:B45"/>
    <mergeCell ref="C41:C45"/>
    <mergeCell ref="D41:D45"/>
    <mergeCell ref="F41:F45"/>
    <mergeCell ref="A16:A20"/>
    <mergeCell ref="B16:B20"/>
    <mergeCell ref="D26:D30"/>
    <mergeCell ref="F26:F30"/>
    <mergeCell ref="A26:A30"/>
    <mergeCell ref="B26:B30"/>
    <mergeCell ref="C16:C20"/>
    <mergeCell ref="D16:D20"/>
    <mergeCell ref="F16:F20"/>
    <mergeCell ref="F21:F25"/>
    <mergeCell ref="A36:A40"/>
    <mergeCell ref="B36:B40"/>
    <mergeCell ref="C36:C40"/>
    <mergeCell ref="D36:D40"/>
    <mergeCell ref="A31:A35"/>
    <mergeCell ref="B31:B35"/>
    <mergeCell ref="C31:C35"/>
    <mergeCell ref="D31:D35"/>
    <mergeCell ref="G1:G2"/>
    <mergeCell ref="H1:M1"/>
    <mergeCell ref="A3:A10"/>
    <mergeCell ref="B3:B10"/>
    <mergeCell ref="C3:C10"/>
    <mergeCell ref="D3:D10"/>
    <mergeCell ref="C26:C30"/>
    <mergeCell ref="M21:M25"/>
    <mergeCell ref="H26:H30"/>
    <mergeCell ref="I26:I30"/>
    <mergeCell ref="J26:J30"/>
    <mergeCell ref="K26:K30"/>
    <mergeCell ref="M26:M30"/>
    <mergeCell ref="A11:A15"/>
    <mergeCell ref="B11:B15"/>
    <mergeCell ref="A21:A25"/>
    <mergeCell ref="B21:B25"/>
    <mergeCell ref="C21:C25"/>
    <mergeCell ref="D21:D25"/>
    <mergeCell ref="E3:M10"/>
    <mergeCell ref="H16:H20"/>
    <mergeCell ref="I16:I20"/>
    <mergeCell ref="J16:J20"/>
    <mergeCell ref="Q15:Q16"/>
    <mergeCell ref="R15:R16"/>
    <mergeCell ref="S15:T16"/>
    <mergeCell ref="O27:O36"/>
    <mergeCell ref="P27:P36"/>
    <mergeCell ref="Q27:Q36"/>
    <mergeCell ref="F36:F40"/>
    <mergeCell ref="E31:F35"/>
    <mergeCell ref="L36:L50"/>
    <mergeCell ref="M36:M40"/>
    <mergeCell ref="M41:M45"/>
    <mergeCell ref="E36:E55"/>
    <mergeCell ref="L31:M35"/>
    <mergeCell ref="H41:H45"/>
    <mergeCell ref="H31:H35"/>
    <mergeCell ref="I31:I35"/>
    <mergeCell ref="N1:N56"/>
    <mergeCell ref="O51:O56"/>
    <mergeCell ref="P51:P56"/>
    <mergeCell ref="Q51:Q56"/>
    <mergeCell ref="O17:O26"/>
    <mergeCell ref="P17:P26"/>
    <mergeCell ref="Q17:Q26"/>
    <mergeCell ref="A1:F1"/>
    <mergeCell ref="R17:R26"/>
    <mergeCell ref="S17:T26"/>
    <mergeCell ref="R27:R36"/>
    <mergeCell ref="S27:T36"/>
    <mergeCell ref="O1:T1"/>
    <mergeCell ref="R51:R56"/>
    <mergeCell ref="S51:T56"/>
    <mergeCell ref="O37:O40"/>
    <mergeCell ref="P37:P40"/>
    <mergeCell ref="Q37:Q40"/>
    <mergeCell ref="R37:R40"/>
    <mergeCell ref="S37:T40"/>
    <mergeCell ref="O41:O50"/>
    <mergeCell ref="P41:P50"/>
    <mergeCell ref="Q41:Q50"/>
    <mergeCell ref="R41:R50"/>
    <mergeCell ref="S41:T50"/>
    <mergeCell ref="O3:O14"/>
    <mergeCell ref="P3:P14"/>
    <mergeCell ref="Q3:Q14"/>
    <mergeCell ref="R3:R14"/>
    <mergeCell ref="S3:T14"/>
    <mergeCell ref="O15:O16"/>
    <mergeCell ref="P15:P1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07BF-3E00-4ACC-A44E-4D333E48CD0F}">
  <dimension ref="A1:J28"/>
  <sheetViews>
    <sheetView workbookViewId="0">
      <selection activeCell="F11" sqref="F11"/>
    </sheetView>
  </sheetViews>
  <sheetFormatPr defaultColWidth="9.140625" defaultRowHeight="15" x14ac:dyDescent="0.25"/>
  <cols>
    <col min="1" max="1" width="6.42578125" style="26" customWidth="1"/>
    <col min="2" max="2" width="5.42578125" style="26" customWidth="1"/>
    <col min="3" max="3" width="23.28515625" style="27" customWidth="1"/>
    <col min="4" max="4" width="22.28515625" style="26" customWidth="1"/>
    <col min="5" max="5" width="7.42578125" style="26" customWidth="1"/>
    <col min="6" max="6" width="20.140625" style="27" customWidth="1"/>
    <col min="7" max="7" width="5.140625" customWidth="1"/>
    <col min="8" max="8" width="3" customWidth="1"/>
    <col min="9" max="9" width="23.28515625" style="27" customWidth="1"/>
    <col min="10" max="10" width="22.5703125" style="26" customWidth="1"/>
    <col min="11" max="16384" width="9.140625" style="27"/>
  </cols>
  <sheetData>
    <row r="1" spans="1:10" ht="15.75" thickBot="1" x14ac:dyDescent="0.3">
      <c r="F1" s="28" t="s">
        <v>136</v>
      </c>
      <c r="I1" s="28" t="s">
        <v>137</v>
      </c>
    </row>
    <row r="2" spans="1:10" ht="42" customHeight="1" thickTop="1" x14ac:dyDescent="0.2">
      <c r="A2" s="269" t="s">
        <v>138</v>
      </c>
      <c r="B2" s="272" t="s">
        <v>139</v>
      </c>
      <c r="C2" s="274" t="s">
        <v>140</v>
      </c>
      <c r="D2" s="276" t="s">
        <v>141</v>
      </c>
      <c r="E2" s="29"/>
      <c r="F2" s="279" t="s">
        <v>142</v>
      </c>
      <c r="G2" s="27"/>
      <c r="H2" s="27"/>
      <c r="I2" s="294" t="s">
        <v>143</v>
      </c>
      <c r="J2" s="285" t="s">
        <v>144</v>
      </c>
    </row>
    <row r="3" spans="1:10" ht="42" customHeight="1" thickBot="1" x14ac:dyDescent="0.25">
      <c r="A3" s="270"/>
      <c r="B3" s="273"/>
      <c r="C3" s="275"/>
      <c r="D3" s="277"/>
      <c r="E3" s="29"/>
      <c r="F3" s="280"/>
      <c r="G3" s="27"/>
      <c r="H3" s="27"/>
      <c r="I3" s="295"/>
      <c r="J3" s="286"/>
    </row>
    <row r="4" spans="1:10" ht="69" customHeight="1" thickTop="1" x14ac:dyDescent="0.2">
      <c r="A4" s="270"/>
      <c r="B4" s="273" t="s">
        <v>145</v>
      </c>
      <c r="C4" s="288" t="s">
        <v>146</v>
      </c>
      <c r="D4" s="277"/>
      <c r="E4" s="29"/>
      <c r="F4" s="280"/>
      <c r="G4" s="27"/>
      <c r="H4" s="27"/>
      <c r="I4" s="290" t="s">
        <v>147</v>
      </c>
      <c r="J4" s="292" t="s">
        <v>148</v>
      </c>
    </row>
    <row r="5" spans="1:10" ht="42" customHeight="1" thickBot="1" x14ac:dyDescent="0.25">
      <c r="A5" s="271"/>
      <c r="B5" s="287"/>
      <c r="C5" s="289"/>
      <c r="D5" s="278"/>
      <c r="E5" s="29"/>
      <c r="F5" s="280"/>
      <c r="G5" s="27"/>
      <c r="H5" s="27"/>
      <c r="I5" s="291"/>
      <c r="J5" s="293"/>
    </row>
    <row r="6" spans="1:10" ht="42" customHeight="1" thickTop="1" x14ac:dyDescent="0.2">
      <c r="A6" s="269" t="s">
        <v>149</v>
      </c>
      <c r="B6" s="272" t="s">
        <v>139</v>
      </c>
      <c r="C6" s="282" t="s">
        <v>150</v>
      </c>
      <c r="D6" s="276" t="s">
        <v>151</v>
      </c>
      <c r="E6" s="29"/>
      <c r="F6" s="284"/>
      <c r="G6" s="27"/>
      <c r="H6" s="27"/>
      <c r="I6" s="296" t="s">
        <v>152</v>
      </c>
      <c r="J6" s="296" t="s">
        <v>153</v>
      </c>
    </row>
    <row r="7" spans="1:10" ht="42" customHeight="1" thickBot="1" x14ac:dyDescent="0.25">
      <c r="A7" s="270"/>
      <c r="B7" s="273"/>
      <c r="C7" s="283"/>
      <c r="D7" s="277"/>
      <c r="E7" s="29"/>
      <c r="F7" s="277"/>
      <c r="G7" s="27"/>
      <c r="H7" s="27"/>
      <c r="I7" s="285"/>
      <c r="J7" s="297"/>
    </row>
    <row r="8" spans="1:10" ht="42" customHeight="1" thickTop="1" x14ac:dyDescent="0.2">
      <c r="A8" s="270"/>
      <c r="B8" s="273" t="s">
        <v>145</v>
      </c>
      <c r="C8" s="274" t="s">
        <v>154</v>
      </c>
      <c r="D8" s="277"/>
      <c r="E8" s="29"/>
      <c r="F8" s="277"/>
      <c r="G8" s="27"/>
      <c r="H8" s="27"/>
      <c r="I8" s="285" t="s">
        <v>155</v>
      </c>
      <c r="J8" s="285" t="s">
        <v>156</v>
      </c>
    </row>
    <row r="9" spans="1:10" ht="42" customHeight="1" thickBot="1" x14ac:dyDescent="0.25">
      <c r="A9" s="281"/>
      <c r="B9" s="298"/>
      <c r="C9" s="275"/>
      <c r="D9" s="279"/>
      <c r="E9" s="29"/>
      <c r="F9" s="277"/>
      <c r="G9" s="27"/>
      <c r="H9" s="27"/>
      <c r="I9" s="286"/>
      <c r="J9" s="286"/>
    </row>
    <row r="10" spans="1:10" ht="42" customHeight="1" thickTop="1" x14ac:dyDescent="0.2">
      <c r="A10" s="269" t="s">
        <v>157</v>
      </c>
      <c r="B10" s="272" t="s">
        <v>139</v>
      </c>
      <c r="C10" s="288" t="s">
        <v>158</v>
      </c>
      <c r="D10" s="276" t="s">
        <v>159</v>
      </c>
      <c r="E10" s="30"/>
      <c r="G10" s="27"/>
      <c r="H10" s="27"/>
      <c r="I10" s="294" t="s">
        <v>160</v>
      </c>
    </row>
    <row r="11" spans="1:10" ht="42" customHeight="1" thickBot="1" x14ac:dyDescent="0.25">
      <c r="A11" s="270"/>
      <c r="B11" s="273"/>
      <c r="C11" s="283"/>
      <c r="D11" s="277"/>
      <c r="E11" s="30"/>
      <c r="G11" s="27"/>
      <c r="H11" s="27"/>
      <c r="I11" s="295"/>
    </row>
    <row r="12" spans="1:10" ht="42" customHeight="1" thickTop="1" x14ac:dyDescent="0.2">
      <c r="A12" s="270"/>
      <c r="B12" s="273" t="s">
        <v>145</v>
      </c>
      <c r="C12" s="299" t="s">
        <v>161</v>
      </c>
      <c r="D12" s="276" t="s">
        <v>162</v>
      </c>
      <c r="E12" s="29"/>
      <c r="G12" s="27"/>
      <c r="H12" s="27"/>
    </row>
    <row r="13" spans="1:10" ht="42" customHeight="1" thickBot="1" x14ac:dyDescent="0.25">
      <c r="A13" s="271"/>
      <c r="B13" s="287"/>
      <c r="C13" s="284"/>
      <c r="D13" s="277"/>
      <c r="E13" s="29"/>
      <c r="G13" s="27"/>
      <c r="H13" s="27"/>
    </row>
    <row r="14" spans="1:10" ht="13.5" thickTop="1" x14ac:dyDescent="0.2">
      <c r="D14" s="27"/>
      <c r="E14" s="27"/>
      <c r="G14" s="27"/>
      <c r="H14" s="27"/>
    </row>
    <row r="15" spans="1:10" ht="12.75" x14ac:dyDescent="0.2">
      <c r="D15" s="27"/>
      <c r="E15" s="27"/>
      <c r="G15" s="27"/>
      <c r="H15" s="27"/>
    </row>
    <row r="16" spans="1:10" ht="12.75" x14ac:dyDescent="0.2">
      <c r="C16" s="31"/>
      <c r="D16" s="26" t="s">
        <v>163</v>
      </c>
      <c r="G16" s="27"/>
      <c r="H16" s="27"/>
    </row>
    <row r="17" spans="3:8" ht="12.75" x14ac:dyDescent="0.2">
      <c r="C17" s="32"/>
      <c r="D17" s="33" t="s">
        <v>164</v>
      </c>
      <c r="E17" s="33"/>
      <c r="G17" s="26"/>
      <c r="H17" s="27"/>
    </row>
    <row r="18" spans="3:8" ht="12.75" x14ac:dyDescent="0.2">
      <c r="C18" s="34"/>
      <c r="D18" s="26" t="s">
        <v>165</v>
      </c>
      <c r="G18" s="26"/>
      <c r="H18" s="27"/>
    </row>
    <row r="19" spans="3:8" ht="12.75" x14ac:dyDescent="0.2">
      <c r="G19" s="26"/>
      <c r="H19" s="27"/>
    </row>
    <row r="20" spans="3:8" ht="12.75" x14ac:dyDescent="0.2">
      <c r="C20" s="27" t="s">
        <v>166</v>
      </c>
      <c r="G20" s="26"/>
      <c r="H20" s="27"/>
    </row>
    <row r="21" spans="3:8" ht="12.75" x14ac:dyDescent="0.2">
      <c r="C21" s="27" t="s">
        <v>167</v>
      </c>
      <c r="D21" s="33" t="s">
        <v>168</v>
      </c>
      <c r="E21" s="33"/>
      <c r="G21" s="26"/>
      <c r="H21" s="27"/>
    </row>
    <row r="22" spans="3:8" ht="12.75" x14ac:dyDescent="0.2">
      <c r="C22" s="27" t="s">
        <v>169</v>
      </c>
      <c r="G22" s="26"/>
      <c r="H22" s="27"/>
    </row>
    <row r="23" spans="3:8" ht="12.75" x14ac:dyDescent="0.2">
      <c r="C23" s="27" t="s">
        <v>170</v>
      </c>
      <c r="G23" s="26"/>
      <c r="H23" s="27"/>
    </row>
    <row r="24" spans="3:8" ht="12.75" x14ac:dyDescent="0.2">
      <c r="G24" s="26"/>
      <c r="H24" s="27"/>
    </row>
    <row r="25" spans="3:8" x14ac:dyDescent="0.25">
      <c r="C25"/>
      <c r="D25"/>
      <c r="E25"/>
      <c r="G25" s="26"/>
      <c r="H25" s="27"/>
    </row>
    <row r="26" spans="3:8" x14ac:dyDescent="0.25">
      <c r="C26"/>
      <c r="D26"/>
      <c r="E26"/>
      <c r="G26" s="26"/>
      <c r="H26" s="27"/>
    </row>
    <row r="27" spans="3:8" x14ac:dyDescent="0.25">
      <c r="F27" s="35"/>
    </row>
    <row r="28" spans="3:8" x14ac:dyDescent="0.25">
      <c r="C28"/>
      <c r="D28"/>
      <c r="E28"/>
      <c r="G28" s="26"/>
      <c r="H28" s="27"/>
    </row>
  </sheetData>
  <mergeCells count="30">
    <mergeCell ref="A10:A13"/>
    <mergeCell ref="B10:B11"/>
    <mergeCell ref="C10:C11"/>
    <mergeCell ref="D10:D11"/>
    <mergeCell ref="I10:I11"/>
    <mergeCell ref="B12:B13"/>
    <mergeCell ref="C12:C13"/>
    <mergeCell ref="D12:D13"/>
    <mergeCell ref="I6:I7"/>
    <mergeCell ref="J6:J7"/>
    <mergeCell ref="B8:B9"/>
    <mergeCell ref="C8:C9"/>
    <mergeCell ref="I8:I9"/>
    <mergeCell ref="J8:J9"/>
    <mergeCell ref="J2:J3"/>
    <mergeCell ref="B4:B5"/>
    <mergeCell ref="C4:C5"/>
    <mergeCell ref="I4:I5"/>
    <mergeCell ref="J4:J5"/>
    <mergeCell ref="I2:I3"/>
    <mergeCell ref="A6:A9"/>
    <mergeCell ref="B6:B7"/>
    <mergeCell ref="C6:C7"/>
    <mergeCell ref="D6:D9"/>
    <mergeCell ref="F6:F9"/>
    <mergeCell ref="A2:A5"/>
    <mergeCell ref="B2:B3"/>
    <mergeCell ref="C2:C3"/>
    <mergeCell ref="D2:D5"/>
    <mergeCell ref="F2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 Short</vt:lpstr>
      <vt:lpstr>Prg_Tuesday</vt:lpstr>
      <vt:lpstr>Prg_Wednesday</vt:lpstr>
      <vt:lpstr>Prg_Thursday</vt:lpstr>
      <vt:lpstr>Tutorials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Earl</dc:creator>
  <cp:lastModifiedBy>ESD Association</cp:lastModifiedBy>
  <cp:lastPrinted>2020-06-23T13:15:20Z</cp:lastPrinted>
  <dcterms:created xsi:type="dcterms:W3CDTF">2020-03-21T15:50:47Z</dcterms:created>
  <dcterms:modified xsi:type="dcterms:W3CDTF">2020-07-29T16:24:29Z</dcterms:modified>
</cp:coreProperties>
</file>